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B9A24DD0-27C4-4E08-8EA0-1C771E916F5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017-2018  учебный план" sheetId="5" r:id="rId1"/>
    <sheet name="2018-2019  нагрузка учителей" sheetId="4" r:id="rId2"/>
    <sheet name="Лист2" sheetId="2" r:id="rId3"/>
    <sheet name="Лист3" sheetId="3" r:id="rId4"/>
  </sheets>
  <calcPr calcId="181029"/>
</workbook>
</file>

<file path=xl/calcChain.xml><?xml version="1.0" encoding="utf-8"?>
<calcChain xmlns="http://schemas.openxmlformats.org/spreadsheetml/2006/main">
  <c r="E58" i="4" l="1"/>
  <c r="A29" i="5" l="1"/>
  <c r="A31" i="5" s="1"/>
  <c r="A33" i="5" s="1"/>
  <c r="A35" i="5" s="1"/>
  <c r="A37" i="5" s="1"/>
  <c r="A39" i="5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l="1"/>
  <c r="A21" i="5" s="1"/>
  <c r="A22" i="5" s="1"/>
  <c r="A23" i="5" s="1"/>
  <c r="A24" i="5" s="1"/>
  <c r="A25" i="5" s="1"/>
  <c r="A26" i="5" s="1"/>
  <c r="A28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5" i="4" s="1"/>
  <c r="A56" i="4" s="1"/>
  <c r="A57" i="4" s="1"/>
  <c r="A30" i="5" l="1"/>
  <c r="A32" i="5" s="1"/>
  <c r="A34" i="5" s="1"/>
  <c r="A36" i="5" s="1"/>
  <c r="A38" i="5" s="1"/>
  <c r="A40" i="5" s="1"/>
  <c r="A42" i="5" s="1"/>
  <c r="A43" i="5" s="1"/>
  <c r="A44" i="5" s="1"/>
  <c r="A46" i="5" s="1"/>
  <c r="A47" i="5" s="1"/>
  <c r="A48" i="5" s="1"/>
  <c r="A49" i="5" s="1"/>
  <c r="A50" i="5" s="1"/>
  <c r="A51" i="5" s="1"/>
  <c r="A52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4" i="5" s="1"/>
  <c r="A75" i="5" s="1"/>
  <c r="A76" i="5" s="1"/>
  <c r="A77" i="5" s="1"/>
  <c r="A78" i="5" s="1"/>
  <c r="A79" i="5" s="1"/>
</calcChain>
</file>

<file path=xl/sharedStrings.xml><?xml version="1.0" encoding="utf-8"?>
<sst xmlns="http://schemas.openxmlformats.org/spreadsheetml/2006/main" count="363" uniqueCount="170">
  <si>
    <t>ФИО педагога дополнительного образования</t>
  </si>
  <si>
    <t>кол-во часов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</si>
  <si>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</si>
  <si>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</si>
  <si>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</si>
  <si>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</si>
  <si>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</si>
  <si>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</si>
  <si>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</si>
  <si>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</si>
  <si>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</si>
  <si>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</si>
  <si>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</si>
  <si>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Мельникова Л.Ю.</t>
  </si>
  <si>
    <t>Благовещенская Т.Б.</t>
  </si>
  <si>
    <t>Швец А.Б.</t>
  </si>
  <si>
    <t>Данилова В.Ю.</t>
  </si>
  <si>
    <t>Гусева Л.А.</t>
  </si>
  <si>
    <t>Горохова Г.В.</t>
  </si>
  <si>
    <t>Мальцева Е.Г.</t>
  </si>
  <si>
    <t>Голодухина Л.В.</t>
  </si>
  <si>
    <t>Мигина Е.Б.</t>
  </si>
  <si>
    <t>Долгова И.А.</t>
  </si>
  <si>
    <t>Толстова Л.В.</t>
  </si>
  <si>
    <t>Жукова Н.Н.</t>
  </si>
  <si>
    <t>Шаматова Л.В.</t>
  </si>
  <si>
    <t>Кольчугина И.Г.</t>
  </si>
  <si>
    <t>Румянцева И.М.</t>
  </si>
  <si>
    <t>Лузенинова Т.В.</t>
  </si>
  <si>
    <t>Пирякова Е.Н.</t>
  </si>
  <si>
    <t>Голубенков А.А.</t>
  </si>
  <si>
    <t>Мясникова А.П.</t>
  </si>
  <si>
    <t>Гусева С.О.</t>
  </si>
  <si>
    <t>Буйновская О.В.</t>
  </si>
  <si>
    <t>Кузнецов Д.Ю.</t>
  </si>
  <si>
    <t>название кружка</t>
  </si>
  <si>
    <t>количество часов в неделю</t>
  </si>
  <si>
    <t>№ п/п</t>
  </si>
  <si>
    <t>Сайчев А.Ю.</t>
  </si>
  <si>
    <t>кол-во детей</t>
  </si>
  <si>
    <t>Умелые руки</t>
  </si>
  <si>
    <t>Школа выживания</t>
  </si>
  <si>
    <t>ЗФТШ-информатика</t>
  </si>
  <si>
    <t>Рукодельница</t>
  </si>
  <si>
    <t>Юный волейболист</t>
  </si>
  <si>
    <t>Олимпиадные задачи по экономике</t>
  </si>
  <si>
    <t>междисциплинарное обучение (3а)</t>
  </si>
  <si>
    <t xml:space="preserve">междисциплинарное обучение(1а) </t>
  </si>
  <si>
    <t>вокальный ансамбль младшего звена</t>
  </si>
  <si>
    <t xml:space="preserve">Любители книги. </t>
  </si>
  <si>
    <t>вокальный ансамбль старшего звена</t>
  </si>
  <si>
    <t>Баскетбол</t>
  </si>
  <si>
    <t>олимпиадные задачи по математике. 8-11 кл.</t>
  </si>
  <si>
    <t xml:space="preserve">междисциплинарное обучение (2а) </t>
  </si>
  <si>
    <t>междисциплинарное обучение (4в)</t>
  </si>
  <si>
    <t>междисциплинарное обучение (1в)</t>
  </si>
  <si>
    <t>междисциплинарное обучение (3б)</t>
  </si>
  <si>
    <t>междисциплинарное обучение (3в)</t>
  </si>
  <si>
    <t>Мир деятельности (1б)</t>
  </si>
  <si>
    <t>Мир деятельности (1в)</t>
  </si>
  <si>
    <t>Мир деятельности (1а)</t>
  </si>
  <si>
    <t>междисциплинарное обучение (2в)</t>
  </si>
  <si>
    <t>Мир деятельности (2б)</t>
  </si>
  <si>
    <t>Мир деятельности (2а)</t>
  </si>
  <si>
    <t>Мир деятельности (2в)</t>
  </si>
  <si>
    <t>Мир деятельности (3б)</t>
  </si>
  <si>
    <t>Токаренко С.В.</t>
  </si>
  <si>
    <t>междисциплинарное обучение (2б)</t>
  </si>
  <si>
    <t>междисциплинарное обучение (4а)</t>
  </si>
  <si>
    <t>междисциплинарное обучение (4б)</t>
  </si>
  <si>
    <t>з</t>
  </si>
  <si>
    <t>кол-во ставок (9)</t>
  </si>
  <si>
    <t>ЗФТШ - физика (8 кл)</t>
  </si>
  <si>
    <t>ЗФТШ-физика (11 кл)</t>
  </si>
  <si>
    <t>Мир деятельности (4б)</t>
  </si>
  <si>
    <t>Мир деятельности (3а)</t>
  </si>
  <si>
    <t>Мир деятельности (3в)</t>
  </si>
  <si>
    <t>олимпиадные задачи по химии. 9 кл.</t>
  </si>
  <si>
    <t>олимпиадные задачи по химии. 11 кл.</t>
  </si>
  <si>
    <t>Мир деятельности (4в)</t>
  </si>
  <si>
    <t>Варгина Н.Ю.</t>
  </si>
  <si>
    <t>Мир деятельности (4а)</t>
  </si>
  <si>
    <t>Забайдуллина М.В.</t>
  </si>
  <si>
    <t>Горячева Ю.С.</t>
  </si>
  <si>
    <t>Основы журналистики</t>
  </si>
  <si>
    <t>анализ текста</t>
  </si>
  <si>
    <t>Жохова Г.В.</t>
  </si>
  <si>
    <t>Степанова Ж.А.</t>
  </si>
  <si>
    <t>Бандина А.М.</t>
  </si>
  <si>
    <t>Кожина И.А.</t>
  </si>
  <si>
    <t>олимпиадные задачи по математике. 5-7 кл.</t>
  </si>
  <si>
    <t>Хализова Е.А.</t>
  </si>
  <si>
    <t>Самарина В.Ф.</t>
  </si>
  <si>
    <t>Программирование лего-роботов</t>
  </si>
  <si>
    <t>Соколов Е.В.</t>
  </si>
  <si>
    <t>Художественное слово</t>
  </si>
  <si>
    <t>инженер-конструктор</t>
  </si>
  <si>
    <t>решение олимпиадных задач по биологии</t>
  </si>
  <si>
    <t>междисциплинарное обучение (1б)</t>
  </si>
  <si>
    <t>Коновалова Н.Ф.</t>
  </si>
  <si>
    <t>Мир деятельности (2г)</t>
  </si>
  <si>
    <t>междисциплинарное обучение (2г)</t>
  </si>
  <si>
    <t>Шмонина О.В.</t>
  </si>
  <si>
    <t>Зотова В.И.</t>
  </si>
  <si>
    <t>Тихонова С.Н.</t>
  </si>
  <si>
    <t>задачи по программированию</t>
  </si>
  <si>
    <t>ЗФТШ-физика (10 кл)</t>
  </si>
  <si>
    <t>междисциплинарное обучение (3г)</t>
  </si>
  <si>
    <t>Мир деятельности (3г)</t>
  </si>
  <si>
    <t>самоопределение личноти и проф выбор</t>
  </si>
  <si>
    <t>Смирнова С.А.</t>
  </si>
  <si>
    <t>тропинка к своему я</t>
  </si>
  <si>
    <t>ЗФТШ-математика (8кл)</t>
  </si>
  <si>
    <t>Понкратова Л.А.</t>
  </si>
  <si>
    <t>ЗФТШ-математика (10 кл)</t>
  </si>
  <si>
    <t>Кленин Д.В.</t>
  </si>
  <si>
    <t>я люблю театр</t>
  </si>
  <si>
    <t>ЗФТШ-математика (11кл)</t>
  </si>
  <si>
    <t>ЗФТШ - физика (9 кл)</t>
  </si>
  <si>
    <t>ЗФТШ-математика (9 кл)</t>
  </si>
  <si>
    <t>Булгакова И.В.</t>
  </si>
  <si>
    <t>выразительное чтение</t>
  </si>
  <si>
    <t>Филиппова Н.Н.</t>
  </si>
  <si>
    <t>Едранова М.К.</t>
  </si>
  <si>
    <t>Информация о предоставлении дополнительного образования в МАОУ "Лицей № 82" в 2017 - 2018 учебном году. I  полугодие.</t>
  </si>
  <si>
    <t>программы социально-педагогической направленности</t>
  </si>
  <si>
    <t>программы технической направленности</t>
  </si>
  <si>
    <t>Атяпшева Н.А.</t>
  </si>
  <si>
    <t>программы физкультурно-спортивной направленности</t>
  </si>
  <si>
    <t>программы художественной направленности</t>
  </si>
  <si>
    <t>программы естественно-научной направленности</t>
  </si>
  <si>
    <t xml:space="preserve">дополнительные (авторские) образовательные программы </t>
  </si>
  <si>
    <t>Ярмарка мастеров</t>
  </si>
  <si>
    <t>юный изобретатель</t>
  </si>
  <si>
    <t>Пешкова Е.А.</t>
  </si>
  <si>
    <t>ЗФТШ-физика (9 кл)</t>
  </si>
  <si>
    <t>ЗФТШ-математика (9кл)</t>
  </si>
  <si>
    <t>ЗФТШ-математика (8 кл)</t>
  </si>
  <si>
    <t>Коливнык А.А.</t>
  </si>
  <si>
    <t>Почтарева Н.М.</t>
  </si>
  <si>
    <t>Терехова Н.В.</t>
  </si>
  <si>
    <t xml:space="preserve">хор, вокальный ансамбль </t>
  </si>
  <si>
    <t>Ярмарка мастеров, музей</t>
  </si>
  <si>
    <t>Юнармия</t>
  </si>
  <si>
    <t>ЗФТЩ-математика (10 кл)</t>
  </si>
  <si>
    <t>Гришина А.И.</t>
  </si>
  <si>
    <t>Занимательная математика</t>
  </si>
  <si>
    <t>ЗФТШ-физика (8 кл)</t>
  </si>
  <si>
    <t>Общие вопросы по информатике (9кл)</t>
  </si>
  <si>
    <t>Общие вопросы по информатике (11кл)</t>
  </si>
  <si>
    <t>Общие вопросы информатики (11 кл)</t>
  </si>
  <si>
    <t>Общие вопросы информатики (9 кл)</t>
  </si>
  <si>
    <t>Программирование Scratch (5кл)</t>
  </si>
  <si>
    <t>###</t>
  </si>
  <si>
    <t>Пименова Е.Е.</t>
  </si>
  <si>
    <t>Олимпиадные задачи по химии (8 кл)</t>
  </si>
  <si>
    <t>Олимпиадные задачи по химии (10 кл)</t>
  </si>
  <si>
    <t>Решение олимпиадных задач по биологии</t>
  </si>
  <si>
    <t>Мир деятельности (1г)</t>
  </si>
  <si>
    <t xml:space="preserve">междисциплинарное обучение(1б) </t>
  </si>
  <si>
    <t xml:space="preserve">междисциплинарное обучение (1а) </t>
  </si>
  <si>
    <t>Матвеева С.Ю.</t>
  </si>
  <si>
    <t>междисциплинарное обучение (2а)</t>
  </si>
  <si>
    <t>Тропинка к своему Я</t>
  </si>
  <si>
    <t>Трушенкова Е.В.</t>
  </si>
  <si>
    <t>Практика английского языка</t>
  </si>
  <si>
    <t>Кадуева И.В.</t>
  </si>
  <si>
    <t>Крючкова С.А.</t>
  </si>
  <si>
    <t>Смирнова М.В.</t>
  </si>
  <si>
    <t xml:space="preserve">План дополнительного образования в МАОУ "Лицей № 82" в 2020 - 2021 учебном году.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</si>
</sst>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12" fontId="2" fillId="0" borderId="1" xfId="0" applyNumberFormat="1" applyFont="1" applyBorder="1"/>
    <xf numFmtId="12" fontId="2" fillId="0" borderId="0" xfId="0" applyNumberFormat="1" applyFont="1"/>
    <xf numFmtId="13" fontId="2" fillId="0" borderId="1" xfId="0" applyNumberFormat="1" applyFont="1" applyBorder="1"/>
    <xf numFmtId="13" fontId="2" fillId="0" borderId="0" xfId="0" applyNumberFormat="1" applyFont="1"/>
    <xf numFmtId="12" fontId="2" fillId="0" borderId="1" xfId="0" applyNumberFormat="1" applyFont="1" applyBorder="1" applyAlignment="1">
      <alignment horizontal="center"/>
    </xf>
    <xf numFmtId="12" fontId="2" fillId="0" borderId="0" xfId="0" applyNumberFormat="1" applyFont="1" applyAlignment="1">
      <alignment horizontal="center"/>
    </xf>
    <xf numFmtId="12" fontId="4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3" fontId="2" fillId="0" borderId="1" xfId="0" applyNumberFormat="1" applyFont="1" applyFill="1" applyBorder="1"/>
    <xf numFmtId="12" fontId="2" fillId="0" borderId="1" xfId="0" applyNumberFormat="1" applyFont="1" applyFill="1" applyBorder="1"/>
    <xf numFmtId="12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/>
    <xf numFmtId="12" fontId="2" fillId="2" borderId="1" xfId="0" applyNumberFormat="1" applyFont="1" applyFill="1" applyBorder="1"/>
    <xf numFmtId="12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2" fontId="6" fillId="2" borderId="1" xfId="0" applyNumberFormat="1" applyFont="1" applyFill="1" applyBorder="1"/>
    <xf numFmtId="12" fontId="6" fillId="2" borderId="1" xfId="0" applyNumberFormat="1" applyFont="1" applyFill="1" applyBorder="1" applyAlignment="1">
      <alignment horizontal="center"/>
    </xf>
    <xf numFmtId="1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2" fontId="2" fillId="0" borderId="1" xfId="0" applyNumberFormat="1" applyFont="1" applyBorder="1" applyAlignment="1">
      <alignment horizontal="center"/>
    </xf>
    <xf numFmtId="1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2" fontId="2" fillId="0" borderId="2" xfId="0" applyNumberFormat="1" applyFont="1" applyBorder="1" applyAlignment="1">
      <alignment horizontal="center"/>
    </xf>
    <xf numFmtId="1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13" fontId="4" fillId="0" borderId="7" xfId="0" applyNumberFormat="1" applyFont="1" applyBorder="1" applyAlignment="1"/>
    <xf numFmtId="12" fontId="4" fillId="0" borderId="7" xfId="0" applyNumberFormat="1" applyFont="1" applyBorder="1" applyAlignment="1"/>
    <xf numFmtId="0" fontId="0" fillId="0" borderId="7" xfId="0" applyBorder="1" applyAlignment="1"/>
    <xf numFmtId="12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2" fontId="2" fillId="0" borderId="3" xfId="0" applyNumberFormat="1" applyFont="1" applyBorder="1" applyAlignment="1">
      <alignment horizontal="center"/>
    </xf>
    <xf numFmtId="12" fontId="2" fillId="0" borderId="4" xfId="0" applyNumberFormat="1" applyFont="1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wrapText="1"/>
    </xf>
    <xf numFmtId="13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2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/>
    <xf numFmtId="13" fontId="4" fillId="0" borderId="6" xfId="0" applyNumberFormat="1" applyFont="1" applyBorder="1" applyAlignment="1">
      <alignment horizontal="center" vertical="center" wrapText="1"/>
    </xf>
    <xf numFmtId="13" fontId="4" fillId="0" borderId="7" xfId="0" applyNumberFormat="1" applyFont="1" applyBorder="1" applyAlignment="1"/>
    <xf numFmtId="12" fontId="4" fillId="0" borderId="6" xfId="0" applyNumberFormat="1" applyFont="1" applyBorder="1" applyAlignment="1">
      <alignment horizontal="center" vertical="center" wrapText="1"/>
    </xf>
    <xf numFmtId="12" fontId="4" fillId="0" borderId="7" xfId="0" applyNumberFormat="1" applyFont="1" applyBorder="1" applyAlignment="1"/>
    <xf numFmtId="0" fontId="0" fillId="0" borderId="7" xfId="0" applyBorder="1" applyAlignment="1"/>
    <xf numFmtId="12" fontId="4" fillId="0" borderId="2" xfId="0" applyNumberFormat="1" applyFont="1" applyBorder="1" applyAlignment="1">
      <alignment horizontal="center" vertical="center"/>
    </xf>
    <xf numFmtId="12" fontId="4" fillId="0" borderId="3" xfId="0" applyNumberFormat="1" applyFont="1" applyBorder="1" applyAlignment="1">
      <alignment horizontal="center" vertical="center"/>
    </xf>
    <xf numFmtId="12" fontId="4" fillId="0" borderId="4" xfId="0" applyNumberFormat="1" applyFont="1" applyBorder="1" applyAlignment="1">
      <alignment horizontal="center" vertical="center"/>
    </xf>
    <xf numFmtId="12" fontId="6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2" fontId="2" fillId="2" borderId="2" xfId="0" applyNumberFormat="1" applyFont="1" applyFill="1" applyBorder="1" applyAlignment="1">
      <alignment horizontal="center"/>
    </xf>
    <xf numFmtId="12" fontId="2" fillId="2" borderId="3" xfId="0" applyNumberFormat="1" applyFont="1" applyFill="1" applyBorder="1" applyAlignment="1">
      <alignment horizontal="center"/>
    </xf>
    <xf numFmtId="12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3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0"/>
  <sheetViews>
    <sheetView topLeftCell="A25" workbookViewId="0">
      <selection activeCell="C28" sqref="C28"/>
    </sheetView>
  </sheetViews>
  <sheetFormatPr defaultRowHeight="14.4" x14ac:dyDescent="0.3"/>
  <cols>
    <col min="1" max="1" width="4" style="3" customWidth="1"/>
    <col min="2" max="2" width="15.6640625" style="3" customWidth="1"/>
    <col min="3" max="3" width="19.88671875" style="3" customWidth="1"/>
    <col min="4" max="4" width="8.109375" style="7" customWidth="1"/>
    <col min="5" max="6" width="7.44140625" style="5" customWidth="1"/>
    <col min="7" max="17" width="6.44140625" style="9" customWidth="1"/>
  </cols>
  <sheetData>
    <row r="1" spans="1:17" ht="48" customHeight="1" x14ac:dyDescent="0.3">
      <c r="A1" s="51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customHeight="1" x14ac:dyDescent="0.3">
      <c r="A2" s="53" t="s">
        <v>37</v>
      </c>
      <c r="B2" s="55" t="s">
        <v>0</v>
      </c>
      <c r="C2" s="55" t="s">
        <v>35</v>
      </c>
      <c r="D2" s="57" t="s">
        <v>71</v>
      </c>
      <c r="E2" s="59" t="s">
        <v>1</v>
      </c>
      <c r="F2" s="59" t="s">
        <v>39</v>
      </c>
      <c r="G2" s="62" t="s">
        <v>36</v>
      </c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ht="27" customHeight="1" x14ac:dyDescent="0.3">
      <c r="A3" s="54"/>
      <c r="B3" s="56"/>
      <c r="C3" s="56"/>
      <c r="D3" s="58"/>
      <c r="E3" s="60"/>
      <c r="F3" s="61"/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</row>
    <row r="4" spans="1:17" ht="27" customHeight="1" x14ac:dyDescent="0.3">
      <c r="A4" s="32"/>
      <c r="B4" s="66" t="s">
        <v>125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</row>
    <row r="5" spans="1:17" s="44" customFormat="1" ht="18" customHeight="1" x14ac:dyDescent="0.3">
      <c r="A5" s="45">
        <v>1</v>
      </c>
      <c r="B5" s="12" t="s">
        <v>19</v>
      </c>
      <c r="C5" s="12" t="s">
        <v>60</v>
      </c>
      <c r="D5" s="13">
        <v>5.5555555555555552E-2</v>
      </c>
      <c r="E5" s="14">
        <v>1</v>
      </c>
      <c r="F5" s="14">
        <v>27</v>
      </c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44" customFormat="1" ht="18" customHeight="1" x14ac:dyDescent="0.3">
      <c r="A6" s="45">
        <f>A5+1</f>
        <v>2</v>
      </c>
      <c r="B6" s="12" t="s">
        <v>20</v>
      </c>
      <c r="C6" s="12" t="s">
        <v>58</v>
      </c>
      <c r="D6" s="13">
        <v>5.5555555555555552E-2</v>
      </c>
      <c r="E6" s="14">
        <v>1</v>
      </c>
      <c r="F6" s="14">
        <v>27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44" customFormat="1" ht="18" customHeight="1" x14ac:dyDescent="0.3">
      <c r="A7" s="45">
        <f t="shared" ref="A7:A44" si="0">A6+1</f>
        <v>3</v>
      </c>
      <c r="B7" s="12" t="s">
        <v>66</v>
      </c>
      <c r="C7" s="12" t="s">
        <v>59</v>
      </c>
      <c r="D7" s="13">
        <v>5.5555555555555552E-2</v>
      </c>
      <c r="E7" s="14">
        <v>1</v>
      </c>
      <c r="F7" s="14">
        <v>28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44" customFormat="1" ht="18" customHeight="1" x14ac:dyDescent="0.3">
      <c r="A8" s="45">
        <f t="shared" si="0"/>
        <v>4</v>
      </c>
      <c r="B8" s="12" t="s">
        <v>21</v>
      </c>
      <c r="C8" s="12" t="s">
        <v>63</v>
      </c>
      <c r="D8" s="13">
        <v>5.5555555555555552E-2</v>
      </c>
      <c r="E8" s="14">
        <v>1</v>
      </c>
      <c r="F8" s="14">
        <v>29</v>
      </c>
      <c r="G8" s="15"/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s="44" customFormat="1" ht="18" customHeight="1" x14ac:dyDescent="0.3">
      <c r="A9" s="45">
        <f t="shared" si="0"/>
        <v>5</v>
      </c>
      <c r="B9" s="12" t="s">
        <v>22</v>
      </c>
      <c r="C9" s="12" t="s">
        <v>62</v>
      </c>
      <c r="D9" s="13">
        <v>5.5555555555555552E-2</v>
      </c>
      <c r="E9" s="14">
        <v>1</v>
      </c>
      <c r="F9" s="14">
        <v>30</v>
      </c>
      <c r="G9" s="15"/>
      <c r="H9" s="15">
        <v>1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s="44" customFormat="1" ht="18" customHeight="1" x14ac:dyDescent="0.3">
      <c r="A10" s="45">
        <f t="shared" si="0"/>
        <v>6</v>
      </c>
      <c r="B10" s="12" t="s">
        <v>23</v>
      </c>
      <c r="C10" s="12" t="s">
        <v>64</v>
      </c>
      <c r="D10" s="13">
        <v>5.5555555555555552E-2</v>
      </c>
      <c r="E10" s="14">
        <v>1</v>
      </c>
      <c r="F10" s="14">
        <v>28</v>
      </c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s="44" customFormat="1" ht="18" customHeight="1" x14ac:dyDescent="0.3">
      <c r="A11" s="45">
        <f t="shared" si="0"/>
        <v>7</v>
      </c>
      <c r="B11" s="12" t="s">
        <v>99</v>
      </c>
      <c r="C11" s="12" t="s">
        <v>100</v>
      </c>
      <c r="D11" s="13">
        <v>5.5555555555555552E-2</v>
      </c>
      <c r="E11" s="14">
        <v>1</v>
      </c>
      <c r="F11" s="14">
        <v>29</v>
      </c>
      <c r="G11" s="15"/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s="44" customFormat="1" ht="18" customHeight="1" x14ac:dyDescent="0.3">
      <c r="A12" s="45">
        <f t="shared" si="0"/>
        <v>8</v>
      </c>
      <c r="B12" s="12" t="s">
        <v>29</v>
      </c>
      <c r="C12" s="12" t="s">
        <v>75</v>
      </c>
      <c r="D12" s="13">
        <v>5.5555555555555552E-2</v>
      </c>
      <c r="E12" s="14">
        <v>1</v>
      </c>
      <c r="F12" s="14">
        <v>25</v>
      </c>
      <c r="G12" s="15"/>
      <c r="H12" s="15"/>
      <c r="I12" s="15">
        <v>1</v>
      </c>
      <c r="J12" s="15"/>
      <c r="K12" s="15"/>
      <c r="L12" s="15"/>
      <c r="M12" s="15"/>
      <c r="N12" s="15"/>
      <c r="O12" s="15"/>
      <c r="P12" s="15"/>
      <c r="Q12" s="15"/>
    </row>
    <row r="13" spans="1:17" s="44" customFormat="1" ht="18" customHeight="1" x14ac:dyDescent="0.3">
      <c r="A13" s="45">
        <f t="shared" si="0"/>
        <v>9</v>
      </c>
      <c r="B13" s="12" t="s">
        <v>24</v>
      </c>
      <c r="C13" s="12" t="s">
        <v>65</v>
      </c>
      <c r="D13" s="13">
        <v>5.5555555555555552E-2</v>
      </c>
      <c r="E13" s="14">
        <v>1</v>
      </c>
      <c r="F13" s="14">
        <v>25</v>
      </c>
      <c r="G13" s="15"/>
      <c r="H13" s="15"/>
      <c r="I13" s="15">
        <v>1</v>
      </c>
      <c r="J13" s="15"/>
      <c r="K13" s="15"/>
      <c r="L13" s="15"/>
      <c r="M13" s="15"/>
      <c r="N13" s="15"/>
      <c r="O13" s="15"/>
      <c r="P13" s="15"/>
      <c r="Q13" s="15"/>
    </row>
    <row r="14" spans="1:17" s="44" customFormat="1" ht="18" customHeight="1" x14ac:dyDescent="0.3">
      <c r="A14" s="45">
        <f t="shared" si="0"/>
        <v>10</v>
      </c>
      <c r="B14" s="12" t="s">
        <v>113</v>
      </c>
      <c r="C14" s="12" t="s">
        <v>76</v>
      </c>
      <c r="D14" s="13">
        <v>5.5555555555555552E-2</v>
      </c>
      <c r="E14" s="14">
        <v>1</v>
      </c>
      <c r="F14" s="14">
        <v>26</v>
      </c>
      <c r="G14" s="15"/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</row>
    <row r="15" spans="1:17" s="44" customFormat="1" ht="18" customHeight="1" x14ac:dyDescent="0.3">
      <c r="A15" s="45">
        <f t="shared" si="0"/>
        <v>11</v>
      </c>
      <c r="B15" s="12" t="s">
        <v>25</v>
      </c>
      <c r="C15" s="12" t="s">
        <v>108</v>
      </c>
      <c r="D15" s="13">
        <v>5.5555555555555552E-2</v>
      </c>
      <c r="E15" s="14">
        <v>1</v>
      </c>
      <c r="F15" s="14">
        <v>25</v>
      </c>
      <c r="G15" s="15"/>
      <c r="H15" s="15"/>
      <c r="I15" s="15">
        <v>1</v>
      </c>
      <c r="J15" s="15"/>
      <c r="K15" s="15"/>
      <c r="L15" s="15"/>
      <c r="M15" s="15"/>
      <c r="N15" s="15"/>
      <c r="O15" s="15"/>
      <c r="P15" s="15"/>
      <c r="Q15" s="15"/>
    </row>
    <row r="16" spans="1:17" s="44" customFormat="1" ht="18" customHeight="1" x14ac:dyDescent="0.3">
      <c r="A16" s="45">
        <f t="shared" si="0"/>
        <v>12</v>
      </c>
      <c r="B16" s="12" t="s">
        <v>26</v>
      </c>
      <c r="C16" s="12" t="s">
        <v>81</v>
      </c>
      <c r="D16" s="13">
        <v>5.5555555555555552E-2</v>
      </c>
      <c r="E16" s="14">
        <v>1</v>
      </c>
      <c r="F16" s="14">
        <v>26</v>
      </c>
      <c r="G16" s="15"/>
      <c r="H16" s="15"/>
      <c r="I16" s="15"/>
      <c r="J16" s="15">
        <v>1</v>
      </c>
      <c r="K16" s="15"/>
      <c r="L16" s="15"/>
      <c r="M16" s="15"/>
      <c r="N16" s="15"/>
      <c r="O16" s="15"/>
      <c r="P16" s="15"/>
      <c r="Q16" s="15"/>
    </row>
    <row r="17" spans="1:17" s="44" customFormat="1" ht="18" customHeight="1" x14ac:dyDescent="0.3">
      <c r="A17" s="45">
        <f t="shared" si="0"/>
        <v>13</v>
      </c>
      <c r="B17" s="12" t="s">
        <v>27</v>
      </c>
      <c r="C17" s="12" t="s">
        <v>74</v>
      </c>
      <c r="D17" s="13">
        <v>5.5555555555555552E-2</v>
      </c>
      <c r="E17" s="14">
        <v>1</v>
      </c>
      <c r="F17" s="14">
        <v>27</v>
      </c>
      <c r="G17" s="15"/>
      <c r="H17" s="15"/>
      <c r="I17" s="15"/>
      <c r="J17" s="15">
        <v>1</v>
      </c>
      <c r="K17" s="15"/>
      <c r="L17" s="15"/>
      <c r="M17" s="15"/>
      <c r="N17" s="15"/>
      <c r="O17" s="15"/>
      <c r="P17" s="15"/>
      <c r="Q17" s="15"/>
    </row>
    <row r="18" spans="1:17" s="44" customFormat="1" ht="18" customHeight="1" x14ac:dyDescent="0.3">
      <c r="A18" s="45">
        <f t="shared" si="0"/>
        <v>14</v>
      </c>
      <c r="B18" s="12" t="s">
        <v>28</v>
      </c>
      <c r="C18" s="12" t="s">
        <v>79</v>
      </c>
      <c r="D18" s="13">
        <v>5.5555555555555552E-2</v>
      </c>
      <c r="E18" s="14">
        <v>1</v>
      </c>
      <c r="F18" s="14">
        <v>27</v>
      </c>
      <c r="G18" s="15"/>
      <c r="H18" s="15"/>
      <c r="I18" s="15"/>
      <c r="J18" s="15">
        <v>1</v>
      </c>
      <c r="K18" s="15"/>
      <c r="L18" s="15"/>
      <c r="M18" s="15"/>
      <c r="N18" s="15"/>
      <c r="O18" s="15"/>
      <c r="P18" s="15"/>
      <c r="Q18" s="15"/>
    </row>
    <row r="19" spans="1:17" s="44" customFormat="1" ht="19.5" customHeight="1" x14ac:dyDescent="0.3">
      <c r="A19" s="45">
        <f t="shared" si="0"/>
        <v>15</v>
      </c>
      <c r="B19" s="1" t="s">
        <v>32</v>
      </c>
      <c r="C19" s="1" t="s">
        <v>49</v>
      </c>
      <c r="D19" s="6">
        <v>5.5555555555555552E-2</v>
      </c>
      <c r="E19" s="4">
        <v>1</v>
      </c>
      <c r="F19" s="4">
        <v>15</v>
      </c>
      <c r="G19" s="30"/>
      <c r="H19" s="30"/>
      <c r="I19" s="30"/>
      <c r="J19" s="30"/>
      <c r="K19" s="30">
        <v>1</v>
      </c>
      <c r="L19" s="30"/>
      <c r="M19" s="30"/>
      <c r="N19" s="30"/>
      <c r="O19" s="30"/>
      <c r="P19" s="30"/>
      <c r="Q19" s="30"/>
    </row>
    <row r="20" spans="1:17" s="44" customFormat="1" ht="18" customHeight="1" x14ac:dyDescent="0.3">
      <c r="A20" s="45">
        <f t="shared" si="0"/>
        <v>16</v>
      </c>
      <c r="B20" s="1" t="s">
        <v>86</v>
      </c>
      <c r="C20" s="1" t="s">
        <v>85</v>
      </c>
      <c r="D20" s="6">
        <v>5.5555555555555552E-2</v>
      </c>
      <c r="E20" s="4">
        <v>1</v>
      </c>
      <c r="F20" s="4">
        <v>15</v>
      </c>
      <c r="G20" s="30"/>
      <c r="H20" s="30"/>
      <c r="I20" s="30"/>
      <c r="J20" s="30"/>
      <c r="K20" s="30"/>
      <c r="L20" s="30">
        <v>1</v>
      </c>
      <c r="M20" s="30"/>
      <c r="N20" s="30"/>
      <c r="O20" s="31"/>
      <c r="P20" s="31"/>
      <c r="Q20" s="31"/>
    </row>
    <row r="21" spans="1:17" s="44" customFormat="1" ht="18" customHeight="1" x14ac:dyDescent="0.3">
      <c r="A21" s="45">
        <f t="shared" si="0"/>
        <v>17</v>
      </c>
      <c r="B21" s="1" t="s">
        <v>83</v>
      </c>
      <c r="C21" s="1" t="s">
        <v>85</v>
      </c>
      <c r="D21" s="6">
        <v>5.5555555555555552E-2</v>
      </c>
      <c r="E21" s="4">
        <v>1</v>
      </c>
      <c r="F21" s="4">
        <v>10</v>
      </c>
      <c r="G21" s="30"/>
      <c r="H21" s="30"/>
      <c r="I21" s="30"/>
      <c r="J21" s="30"/>
      <c r="K21" s="30"/>
      <c r="L21" s="30"/>
      <c r="M21" s="30"/>
      <c r="N21" s="30">
        <v>1</v>
      </c>
      <c r="O21" s="31"/>
      <c r="P21" s="31"/>
      <c r="Q21" s="31"/>
    </row>
    <row r="22" spans="1:17" s="44" customFormat="1" ht="18" customHeight="1" x14ac:dyDescent="0.3">
      <c r="A22" s="45">
        <f t="shared" si="0"/>
        <v>18</v>
      </c>
      <c r="B22" s="1" t="s">
        <v>89</v>
      </c>
      <c r="C22" s="1" t="s">
        <v>85</v>
      </c>
      <c r="D22" s="6">
        <v>5.5555555555555552E-2</v>
      </c>
      <c r="E22" s="4">
        <v>1</v>
      </c>
      <c r="F22" s="4">
        <v>15</v>
      </c>
      <c r="G22" s="30"/>
      <c r="H22" s="30"/>
      <c r="I22" s="30"/>
      <c r="J22" s="30"/>
      <c r="K22" s="30"/>
      <c r="L22" s="30"/>
      <c r="M22" s="30"/>
      <c r="N22" s="30"/>
      <c r="O22" s="31">
        <v>1</v>
      </c>
      <c r="P22" s="31"/>
      <c r="Q22" s="31"/>
    </row>
    <row r="23" spans="1:17" s="44" customFormat="1" ht="18" customHeight="1" x14ac:dyDescent="0.3">
      <c r="A23" s="45">
        <f t="shared" si="0"/>
        <v>19</v>
      </c>
      <c r="B23" s="1" t="s">
        <v>87</v>
      </c>
      <c r="C23" s="1" t="s">
        <v>85</v>
      </c>
      <c r="D23" s="6">
        <v>5.5555555555555552E-2</v>
      </c>
      <c r="E23" s="4">
        <v>1</v>
      </c>
      <c r="F23" s="4">
        <v>15</v>
      </c>
      <c r="G23" s="30"/>
      <c r="H23" s="30"/>
      <c r="I23" s="30"/>
      <c r="J23" s="30"/>
      <c r="K23" s="30"/>
      <c r="L23" s="30"/>
      <c r="M23" s="30"/>
      <c r="N23" s="30"/>
      <c r="O23" s="31"/>
      <c r="P23" s="31">
        <v>1</v>
      </c>
      <c r="Q23" s="31"/>
    </row>
    <row r="24" spans="1:17" s="44" customFormat="1" ht="18" customHeight="1" x14ac:dyDescent="0.3">
      <c r="A24" s="45">
        <f t="shared" si="0"/>
        <v>20</v>
      </c>
      <c r="B24" s="1" t="s">
        <v>88</v>
      </c>
      <c r="C24" s="1" t="s">
        <v>85</v>
      </c>
      <c r="D24" s="6">
        <v>5.5555555555555552E-2</v>
      </c>
      <c r="E24" s="4">
        <v>1</v>
      </c>
      <c r="F24" s="4">
        <v>15</v>
      </c>
      <c r="G24" s="30"/>
      <c r="H24" s="30"/>
      <c r="I24" s="30"/>
      <c r="J24" s="30"/>
      <c r="K24" s="30"/>
      <c r="L24" s="30"/>
      <c r="M24" s="30"/>
      <c r="N24" s="30"/>
      <c r="O24" s="31"/>
      <c r="P24" s="31"/>
      <c r="Q24" s="31">
        <v>1</v>
      </c>
    </row>
    <row r="25" spans="1:17" s="44" customFormat="1" ht="18" customHeight="1" x14ac:dyDescent="0.3">
      <c r="A25" s="45">
        <f t="shared" si="0"/>
        <v>21</v>
      </c>
      <c r="B25" s="1" t="s">
        <v>123</v>
      </c>
      <c r="C25" s="1"/>
      <c r="D25" s="6">
        <v>0.1111111111111111</v>
      </c>
      <c r="E25" s="4">
        <v>2</v>
      </c>
      <c r="F25" s="4">
        <v>20</v>
      </c>
      <c r="G25" s="30"/>
      <c r="H25" s="30"/>
      <c r="I25" s="30"/>
      <c r="J25" s="30"/>
      <c r="K25" s="30"/>
      <c r="L25" s="31"/>
      <c r="M25" s="31"/>
      <c r="N25" s="30"/>
      <c r="O25" s="30"/>
      <c r="P25" s="30"/>
      <c r="Q25" s="30">
        <v>2</v>
      </c>
    </row>
    <row r="26" spans="1:17" s="44" customFormat="1" ht="29.25" customHeight="1" x14ac:dyDescent="0.3">
      <c r="A26" s="45">
        <f t="shared" si="0"/>
        <v>22</v>
      </c>
      <c r="B26" s="1" t="s">
        <v>30</v>
      </c>
      <c r="C26" s="1" t="s">
        <v>45</v>
      </c>
      <c r="D26" s="6">
        <v>0.16666666666666666</v>
      </c>
      <c r="E26" s="4">
        <v>3</v>
      </c>
      <c r="F26" s="4">
        <v>45</v>
      </c>
      <c r="G26" s="30"/>
      <c r="H26" s="30"/>
      <c r="I26" s="30"/>
      <c r="J26" s="30"/>
      <c r="K26" s="30"/>
      <c r="L26" s="30"/>
      <c r="M26" s="30"/>
      <c r="N26" s="30"/>
      <c r="O26" s="31">
        <v>1</v>
      </c>
      <c r="P26" s="31">
        <v>1</v>
      </c>
      <c r="Q26" s="31">
        <v>1</v>
      </c>
    </row>
    <row r="27" spans="1:17" s="44" customFormat="1" ht="26.25" customHeight="1" x14ac:dyDescent="0.3">
      <c r="A27" s="45"/>
      <c r="B27" s="66" t="s">
        <v>126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</row>
    <row r="28" spans="1:17" s="44" customFormat="1" ht="18" customHeight="1" x14ac:dyDescent="0.3">
      <c r="A28" s="45">
        <f>A26+1</f>
        <v>23</v>
      </c>
      <c r="B28" s="1" t="s">
        <v>18</v>
      </c>
      <c r="C28" s="1" t="s">
        <v>133</v>
      </c>
      <c r="D28" s="18">
        <v>0.1111111111111111</v>
      </c>
      <c r="E28" s="19">
        <v>2</v>
      </c>
      <c r="F28" s="19">
        <v>12</v>
      </c>
      <c r="G28" s="20"/>
      <c r="H28" s="20"/>
      <c r="I28" s="31"/>
      <c r="J28" s="31">
        <v>2</v>
      </c>
      <c r="K28" s="20"/>
      <c r="L28" s="20"/>
      <c r="M28" s="20"/>
      <c r="N28" s="20"/>
      <c r="O28" s="20"/>
      <c r="P28" s="20"/>
      <c r="Q28" s="20"/>
    </row>
    <row r="29" spans="1:17" s="44" customFormat="1" ht="18" customHeight="1" x14ac:dyDescent="0.3">
      <c r="A29" s="45">
        <f t="shared" ref="A29:A40" si="1">A27+1</f>
        <v>1</v>
      </c>
      <c r="B29" s="1" t="s">
        <v>18</v>
      </c>
      <c r="C29" s="1" t="s">
        <v>96</v>
      </c>
      <c r="D29" s="18">
        <v>0.1111111111111111</v>
      </c>
      <c r="E29" s="19">
        <v>2</v>
      </c>
      <c r="F29" s="4">
        <v>10</v>
      </c>
      <c r="G29" s="30"/>
      <c r="H29" s="30"/>
      <c r="I29" s="30"/>
      <c r="J29" s="30"/>
      <c r="K29" s="30"/>
      <c r="L29" s="47">
        <v>2</v>
      </c>
      <c r="M29" s="48"/>
      <c r="N29" s="48"/>
      <c r="O29" s="49"/>
      <c r="P29" s="30"/>
      <c r="Q29" s="30"/>
    </row>
    <row r="30" spans="1:17" s="44" customFormat="1" ht="18" customHeight="1" x14ac:dyDescent="0.3">
      <c r="A30" s="45">
        <f t="shared" si="1"/>
        <v>24</v>
      </c>
      <c r="B30" s="17" t="s">
        <v>15</v>
      </c>
      <c r="C30" s="17" t="s">
        <v>40</v>
      </c>
      <c r="D30" s="18">
        <v>0.1111111111111111</v>
      </c>
      <c r="E30" s="19">
        <v>2</v>
      </c>
      <c r="F30" s="19">
        <v>15</v>
      </c>
      <c r="G30" s="20"/>
      <c r="H30" s="20"/>
      <c r="I30" s="20"/>
      <c r="J30" s="20"/>
      <c r="K30" s="20"/>
      <c r="L30" s="72">
        <v>2</v>
      </c>
      <c r="M30" s="73"/>
      <c r="N30" s="40"/>
      <c r="O30" s="20"/>
      <c r="P30" s="20"/>
      <c r="Q30" s="20"/>
    </row>
    <row r="31" spans="1:17" s="44" customFormat="1" ht="26.25" customHeight="1" x14ac:dyDescent="0.3">
      <c r="A31" s="45">
        <f t="shared" si="1"/>
        <v>2</v>
      </c>
      <c r="B31" s="17" t="s">
        <v>103</v>
      </c>
      <c r="C31" s="17" t="s">
        <v>112</v>
      </c>
      <c r="D31" s="18">
        <v>0.1111111111111111</v>
      </c>
      <c r="E31" s="19">
        <v>2</v>
      </c>
      <c r="F31" s="19">
        <v>15</v>
      </c>
      <c r="G31" s="20"/>
      <c r="H31" s="20"/>
      <c r="I31" s="20"/>
      <c r="J31" s="20"/>
      <c r="K31" s="20"/>
      <c r="L31" s="20"/>
      <c r="M31" s="20"/>
      <c r="N31" s="20">
        <v>2</v>
      </c>
      <c r="O31" s="20"/>
      <c r="P31" s="20"/>
      <c r="Q31" s="20"/>
    </row>
    <row r="32" spans="1:17" s="44" customFormat="1" ht="26.25" customHeight="1" x14ac:dyDescent="0.3">
      <c r="A32" s="45">
        <f t="shared" si="1"/>
        <v>25</v>
      </c>
      <c r="B32" s="17" t="s">
        <v>102</v>
      </c>
      <c r="C32" s="17" t="s">
        <v>119</v>
      </c>
      <c r="D32" s="18">
        <v>0.1111111111111111</v>
      </c>
      <c r="E32" s="19">
        <v>2</v>
      </c>
      <c r="F32" s="19">
        <v>10</v>
      </c>
      <c r="G32" s="20"/>
      <c r="H32" s="20"/>
      <c r="I32" s="20"/>
      <c r="J32" s="20"/>
      <c r="K32" s="20"/>
      <c r="L32" s="20"/>
      <c r="M32" s="20"/>
      <c r="N32" s="20"/>
      <c r="O32" s="20">
        <v>2</v>
      </c>
      <c r="P32" s="20"/>
      <c r="Q32" s="20"/>
    </row>
    <row r="33" spans="1:17" s="44" customFormat="1" ht="26.25" customHeight="1" x14ac:dyDescent="0.3">
      <c r="A33" s="45">
        <f t="shared" si="1"/>
        <v>3</v>
      </c>
      <c r="B33" s="17" t="s">
        <v>92</v>
      </c>
      <c r="C33" s="17" t="s">
        <v>114</v>
      </c>
      <c r="D33" s="18">
        <v>0.1111111111111111</v>
      </c>
      <c r="E33" s="19">
        <v>2</v>
      </c>
      <c r="F33" s="19">
        <v>10</v>
      </c>
      <c r="G33" s="20"/>
      <c r="H33" s="20"/>
      <c r="I33" s="20"/>
      <c r="J33" s="20"/>
      <c r="K33" s="20"/>
      <c r="L33" s="20"/>
      <c r="M33" s="20"/>
      <c r="N33" s="20"/>
      <c r="O33" s="20"/>
      <c r="P33" s="20">
        <v>2</v>
      </c>
      <c r="Q33" s="20"/>
    </row>
    <row r="34" spans="1:17" s="44" customFormat="1" ht="26.25" customHeight="1" x14ac:dyDescent="0.3">
      <c r="A34" s="45">
        <f t="shared" si="1"/>
        <v>26</v>
      </c>
      <c r="B34" s="17" t="s">
        <v>91</v>
      </c>
      <c r="C34" s="17" t="s">
        <v>117</v>
      </c>
      <c r="D34" s="18">
        <v>0.1111111111111111</v>
      </c>
      <c r="E34" s="19">
        <v>2</v>
      </c>
      <c r="F34" s="19">
        <v>10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v>2</v>
      </c>
    </row>
    <row r="35" spans="1:17" s="44" customFormat="1" ht="18" customHeight="1" x14ac:dyDescent="0.3">
      <c r="A35" s="45">
        <f t="shared" si="1"/>
        <v>4</v>
      </c>
      <c r="B35" s="17" t="s">
        <v>127</v>
      </c>
      <c r="C35" s="17" t="s">
        <v>72</v>
      </c>
      <c r="D35" s="18">
        <v>0.1111111111111111</v>
      </c>
      <c r="E35" s="19">
        <v>2</v>
      </c>
      <c r="F35" s="19">
        <v>11</v>
      </c>
      <c r="G35" s="20"/>
      <c r="H35" s="20"/>
      <c r="I35" s="20"/>
      <c r="J35" s="20"/>
      <c r="K35" s="20"/>
      <c r="L35" s="20"/>
      <c r="M35" s="20"/>
      <c r="N35" s="20">
        <v>2</v>
      </c>
      <c r="O35" s="20"/>
      <c r="P35" s="20"/>
      <c r="Q35" s="20"/>
    </row>
    <row r="36" spans="1:17" s="44" customFormat="1" ht="18" customHeight="1" x14ac:dyDescent="0.3">
      <c r="A36" s="45">
        <f t="shared" si="1"/>
        <v>27</v>
      </c>
      <c r="B36" s="17" t="s">
        <v>16</v>
      </c>
      <c r="C36" s="17" t="s">
        <v>118</v>
      </c>
      <c r="D36" s="18">
        <v>0.1111111111111111</v>
      </c>
      <c r="E36" s="19">
        <v>2</v>
      </c>
      <c r="F36" s="19">
        <v>12</v>
      </c>
      <c r="G36" s="20"/>
      <c r="H36" s="20"/>
      <c r="I36" s="20"/>
      <c r="J36" s="20"/>
      <c r="K36" s="20"/>
      <c r="L36" s="20"/>
      <c r="M36" s="20"/>
      <c r="N36" s="20"/>
      <c r="O36" s="20">
        <v>2</v>
      </c>
      <c r="P36" s="20"/>
      <c r="Q36" s="20"/>
    </row>
    <row r="37" spans="1:17" s="44" customFormat="1" ht="18" customHeight="1" x14ac:dyDescent="0.3">
      <c r="A37" s="45">
        <f t="shared" si="1"/>
        <v>5</v>
      </c>
      <c r="B37" s="17" t="s">
        <v>80</v>
      </c>
      <c r="C37" s="17" t="s">
        <v>106</v>
      </c>
      <c r="D37" s="18">
        <v>0.1111111111111111</v>
      </c>
      <c r="E37" s="19">
        <v>2</v>
      </c>
      <c r="F37" s="19">
        <v>11</v>
      </c>
      <c r="G37" s="20"/>
      <c r="H37" s="20"/>
      <c r="I37" s="20"/>
      <c r="J37" s="20"/>
      <c r="K37" s="20"/>
      <c r="L37" s="20"/>
      <c r="M37" s="20"/>
      <c r="N37" s="20"/>
      <c r="O37" s="20"/>
      <c r="P37" s="20">
        <v>2</v>
      </c>
      <c r="Q37" s="20"/>
    </row>
    <row r="38" spans="1:17" s="44" customFormat="1" ht="18" customHeight="1" x14ac:dyDescent="0.3">
      <c r="A38" s="45">
        <f t="shared" si="1"/>
        <v>28</v>
      </c>
      <c r="B38" s="17" t="s">
        <v>16</v>
      </c>
      <c r="C38" s="17" t="s">
        <v>73</v>
      </c>
      <c r="D38" s="18">
        <v>0.1111111111111111</v>
      </c>
      <c r="E38" s="19">
        <v>2</v>
      </c>
      <c r="F38" s="19">
        <v>12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2</v>
      </c>
    </row>
    <row r="39" spans="1:17" s="44" customFormat="1" ht="18" customHeight="1" x14ac:dyDescent="0.3">
      <c r="A39" s="45">
        <f t="shared" si="1"/>
        <v>6</v>
      </c>
      <c r="B39" s="17" t="s">
        <v>104</v>
      </c>
      <c r="C39" s="17" t="s">
        <v>42</v>
      </c>
      <c r="D39" s="18">
        <v>5.5555555555555552E-2</v>
      </c>
      <c r="E39" s="19">
        <v>1</v>
      </c>
      <c r="F39" s="19">
        <v>10</v>
      </c>
      <c r="G39" s="20"/>
      <c r="H39" s="20"/>
      <c r="I39" s="20"/>
      <c r="J39" s="20"/>
      <c r="K39" s="20"/>
      <c r="L39" s="20"/>
      <c r="M39" s="20"/>
      <c r="N39" s="20"/>
      <c r="O39" s="20"/>
      <c r="P39" s="20">
        <v>1</v>
      </c>
      <c r="Q39" s="20"/>
    </row>
    <row r="40" spans="1:17" s="44" customFormat="1" ht="18" customHeight="1" x14ac:dyDescent="0.3">
      <c r="A40" s="45">
        <f t="shared" si="1"/>
        <v>29</v>
      </c>
      <c r="B40" s="17" t="s">
        <v>17</v>
      </c>
      <c r="C40" s="17" t="s">
        <v>42</v>
      </c>
      <c r="D40" s="18">
        <v>5.5555555555555552E-2</v>
      </c>
      <c r="E40" s="19">
        <v>1</v>
      </c>
      <c r="F40" s="19">
        <v>10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v>1</v>
      </c>
    </row>
    <row r="41" spans="1:17" s="44" customFormat="1" ht="26.25" customHeight="1" x14ac:dyDescent="0.3">
      <c r="A41" s="45"/>
      <c r="B41" s="66" t="s">
        <v>128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</row>
    <row r="42" spans="1:17" s="44" customFormat="1" ht="18" customHeight="1" x14ac:dyDescent="0.3">
      <c r="A42" s="45">
        <f>A40+1</f>
        <v>30</v>
      </c>
      <c r="B42" s="17" t="s">
        <v>38</v>
      </c>
      <c r="C42" s="17" t="s">
        <v>51</v>
      </c>
      <c r="D42" s="18">
        <v>0.1111111111111111</v>
      </c>
      <c r="E42" s="19">
        <v>2</v>
      </c>
      <c r="F42" s="19">
        <v>14</v>
      </c>
      <c r="G42" s="20"/>
      <c r="H42" s="20"/>
      <c r="I42" s="20"/>
      <c r="J42" s="20"/>
      <c r="K42" s="69">
        <v>2</v>
      </c>
      <c r="L42" s="70"/>
      <c r="M42" s="70"/>
      <c r="N42" s="71"/>
      <c r="O42" s="20"/>
      <c r="P42" s="20"/>
      <c r="Q42" s="20"/>
    </row>
    <row r="43" spans="1:17" s="44" customFormat="1" ht="27" customHeight="1" x14ac:dyDescent="0.3">
      <c r="A43" s="45">
        <f t="shared" si="0"/>
        <v>31</v>
      </c>
      <c r="B43" s="1" t="s">
        <v>14</v>
      </c>
      <c r="C43" s="1" t="s">
        <v>44</v>
      </c>
      <c r="D43" s="18">
        <v>0.1111111111111111</v>
      </c>
      <c r="E43" s="4">
        <v>2</v>
      </c>
      <c r="F43" s="4">
        <v>15</v>
      </c>
      <c r="G43" s="30"/>
      <c r="H43" s="30"/>
      <c r="I43" s="30"/>
      <c r="J43" s="30"/>
      <c r="K43" s="30"/>
      <c r="L43" s="30"/>
      <c r="M43" s="31"/>
      <c r="N43" s="47">
        <v>2</v>
      </c>
      <c r="O43" s="48"/>
      <c r="P43" s="48"/>
      <c r="Q43" s="49"/>
    </row>
    <row r="44" spans="1:17" s="44" customFormat="1" ht="18" customHeight="1" x14ac:dyDescent="0.3">
      <c r="A44" s="45">
        <f t="shared" si="0"/>
        <v>32</v>
      </c>
      <c r="B44" s="1" t="s">
        <v>15</v>
      </c>
      <c r="C44" s="1" t="s">
        <v>41</v>
      </c>
      <c r="D44" s="6">
        <v>5.5555555555555552E-2</v>
      </c>
      <c r="E44" s="4">
        <v>1</v>
      </c>
      <c r="F44" s="4">
        <v>20</v>
      </c>
      <c r="G44" s="30"/>
      <c r="H44" s="30"/>
      <c r="I44" s="30"/>
      <c r="J44" s="30"/>
      <c r="K44" s="30"/>
      <c r="L44" s="30"/>
      <c r="M44" s="50">
        <v>1</v>
      </c>
      <c r="N44" s="48"/>
      <c r="O44" s="48"/>
      <c r="P44" s="49"/>
      <c r="Q44" s="30"/>
    </row>
    <row r="45" spans="1:17" s="44" customFormat="1" ht="25.5" customHeight="1" x14ac:dyDescent="0.3">
      <c r="A45" s="45"/>
      <c r="B45" s="66" t="s">
        <v>129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</row>
    <row r="46" spans="1:17" x14ac:dyDescent="0.3">
      <c r="A46" s="45">
        <f>A44+1</f>
        <v>33</v>
      </c>
      <c r="B46" s="1" t="s">
        <v>13</v>
      </c>
      <c r="C46" s="1" t="s">
        <v>43</v>
      </c>
      <c r="D46" s="6">
        <v>0.1111111111111111</v>
      </c>
      <c r="E46" s="4">
        <v>2</v>
      </c>
      <c r="F46" s="4">
        <v>10</v>
      </c>
      <c r="G46" s="30"/>
      <c r="H46" s="30"/>
      <c r="I46" s="30"/>
      <c r="J46" s="30"/>
      <c r="K46" s="30">
        <v>2</v>
      </c>
      <c r="L46" s="31"/>
      <c r="M46" s="31"/>
      <c r="N46" s="30"/>
      <c r="O46" s="30"/>
      <c r="P46" s="30"/>
      <c r="Q46" s="30"/>
    </row>
    <row r="47" spans="1:17" x14ac:dyDescent="0.3">
      <c r="A47" s="45">
        <f t="shared" ref="A47:A79" si="2">A46+1</f>
        <v>34</v>
      </c>
      <c r="B47" s="1" t="s">
        <v>122</v>
      </c>
      <c r="C47" s="1" t="s">
        <v>132</v>
      </c>
      <c r="D47" s="6">
        <v>1</v>
      </c>
      <c r="E47" s="4">
        <v>18</v>
      </c>
      <c r="F47" s="4">
        <v>45</v>
      </c>
      <c r="G47" s="30"/>
      <c r="H47" s="30"/>
      <c r="I47" s="30"/>
      <c r="J47" s="30"/>
      <c r="K47" s="30">
        <v>6</v>
      </c>
      <c r="L47" s="31">
        <v>6</v>
      </c>
      <c r="M47" s="31">
        <v>6</v>
      </c>
      <c r="N47" s="37"/>
      <c r="O47" s="42"/>
      <c r="P47" s="42"/>
      <c r="Q47" s="43"/>
    </row>
    <row r="48" spans="1:17" ht="20.25" customHeight="1" x14ac:dyDescent="0.3">
      <c r="A48" s="45">
        <f t="shared" si="2"/>
        <v>35</v>
      </c>
      <c r="B48" s="1" t="s">
        <v>20</v>
      </c>
      <c r="C48" s="1" t="s">
        <v>121</v>
      </c>
      <c r="D48" s="13">
        <v>5.5555555555555552E-2</v>
      </c>
      <c r="E48" s="14">
        <v>1</v>
      </c>
      <c r="F48" s="4">
        <v>27</v>
      </c>
      <c r="G48" s="30">
        <v>1</v>
      </c>
      <c r="H48" s="30"/>
      <c r="I48" s="30"/>
      <c r="J48" s="30"/>
      <c r="K48" s="30"/>
      <c r="L48" s="41"/>
      <c r="M48" s="38"/>
      <c r="N48" s="38"/>
      <c r="O48" s="39"/>
      <c r="P48" s="30"/>
      <c r="Q48" s="30"/>
    </row>
    <row r="49" spans="1:18" ht="14.25" customHeight="1" x14ac:dyDescent="0.3">
      <c r="A49" s="45">
        <f t="shared" si="2"/>
        <v>36</v>
      </c>
      <c r="B49" s="1" t="s">
        <v>115</v>
      </c>
      <c r="C49" s="1" t="s">
        <v>116</v>
      </c>
      <c r="D49" s="18">
        <v>0.22222222222222221</v>
      </c>
      <c r="E49" s="19">
        <v>4</v>
      </c>
      <c r="F49" s="4">
        <v>15</v>
      </c>
      <c r="G49" s="50">
        <v>4</v>
      </c>
      <c r="H49" s="48"/>
      <c r="I49" s="48"/>
      <c r="J49" s="49"/>
      <c r="K49" s="30"/>
      <c r="L49" s="37"/>
      <c r="M49" s="39"/>
      <c r="N49" s="30"/>
      <c r="O49" s="31"/>
      <c r="P49" s="31"/>
      <c r="Q49" s="31"/>
    </row>
    <row r="50" spans="1:18" ht="14.25" customHeight="1" x14ac:dyDescent="0.3">
      <c r="A50" s="45">
        <f t="shared" si="2"/>
        <v>37</v>
      </c>
      <c r="B50" s="1" t="s">
        <v>94</v>
      </c>
      <c r="C50" s="1" t="s">
        <v>95</v>
      </c>
      <c r="D50" s="6">
        <v>0.5</v>
      </c>
      <c r="E50" s="4">
        <v>9</v>
      </c>
      <c r="F50" s="4">
        <v>18</v>
      </c>
      <c r="G50" s="30"/>
      <c r="H50" s="30"/>
      <c r="I50" s="31"/>
      <c r="J50" s="47">
        <v>9</v>
      </c>
      <c r="K50" s="48"/>
      <c r="L50" s="48"/>
      <c r="M50" s="48"/>
      <c r="N50" s="48"/>
      <c r="O50" s="48"/>
      <c r="P50" s="48"/>
      <c r="Q50" s="49"/>
    </row>
    <row r="51" spans="1:18" ht="31.5" customHeight="1" x14ac:dyDescent="0.3">
      <c r="A51" s="45">
        <f t="shared" si="2"/>
        <v>38</v>
      </c>
      <c r="B51" s="1" t="s">
        <v>82</v>
      </c>
      <c r="C51" s="1" t="s">
        <v>48</v>
      </c>
      <c r="D51" s="6">
        <v>0.27777777777777779</v>
      </c>
      <c r="E51" s="4">
        <v>5</v>
      </c>
      <c r="F51" s="4">
        <v>15</v>
      </c>
      <c r="G51" s="50">
        <v>5</v>
      </c>
      <c r="H51" s="48"/>
      <c r="I51" s="48"/>
      <c r="J51" s="49"/>
      <c r="K51" s="30"/>
      <c r="L51" s="30"/>
      <c r="M51" s="30"/>
      <c r="N51" s="30"/>
      <c r="O51" s="31"/>
      <c r="P51" s="31"/>
      <c r="Q51" s="31"/>
    </row>
    <row r="52" spans="1:18" ht="27" customHeight="1" x14ac:dyDescent="0.3">
      <c r="A52" s="45">
        <f t="shared" si="2"/>
        <v>39</v>
      </c>
      <c r="B52" s="1" t="s">
        <v>33</v>
      </c>
      <c r="C52" s="1" t="s">
        <v>50</v>
      </c>
      <c r="D52" s="6">
        <v>0.5</v>
      </c>
      <c r="E52" s="4"/>
      <c r="F52" s="4"/>
      <c r="G52" s="30"/>
      <c r="H52" s="30"/>
      <c r="I52" s="30"/>
      <c r="J52" s="30"/>
      <c r="K52" s="30"/>
      <c r="L52" s="30"/>
      <c r="M52" s="30"/>
      <c r="N52" s="50">
        <v>9</v>
      </c>
      <c r="O52" s="48"/>
      <c r="P52" s="48"/>
      <c r="Q52" s="49"/>
    </row>
    <row r="53" spans="1:18" ht="27.75" customHeight="1" x14ac:dyDescent="0.3">
      <c r="A53" s="2"/>
      <c r="B53" s="66" t="s">
        <v>130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8"/>
      <c r="R53" s="16"/>
    </row>
    <row r="54" spans="1:18" ht="27.75" customHeight="1" x14ac:dyDescent="0.3">
      <c r="A54" s="2">
        <f>A52+1</f>
        <v>40</v>
      </c>
      <c r="B54" s="12" t="s">
        <v>22</v>
      </c>
      <c r="C54" s="12" t="s">
        <v>47</v>
      </c>
      <c r="D54" s="13">
        <v>5.5555555555555552E-2</v>
      </c>
      <c r="E54" s="14">
        <v>1</v>
      </c>
      <c r="F54" s="14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</row>
    <row r="55" spans="1:18" ht="27.75" customHeight="1" x14ac:dyDescent="0.3">
      <c r="A55" s="2">
        <f>A54+1</f>
        <v>41</v>
      </c>
      <c r="B55" s="12" t="s">
        <v>22</v>
      </c>
      <c r="C55" s="12" t="s">
        <v>98</v>
      </c>
      <c r="D55" s="13">
        <v>5.5555555555555552E-2</v>
      </c>
      <c r="E55" s="14">
        <v>1</v>
      </c>
      <c r="F55" s="14"/>
      <c r="G55" s="15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ht="27.75" customHeight="1" x14ac:dyDescent="0.3">
      <c r="A56" s="2">
        <f t="shared" ref="A56:A72" si="3">A55+1</f>
        <v>42</v>
      </c>
      <c r="B56" s="12" t="s">
        <v>66</v>
      </c>
      <c r="C56" s="12" t="s">
        <v>55</v>
      </c>
      <c r="D56" s="13">
        <v>5.5555555555555552E-2</v>
      </c>
      <c r="E56" s="14">
        <v>1</v>
      </c>
      <c r="F56" s="14">
        <v>28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27.75" customHeight="1" x14ac:dyDescent="0.3">
      <c r="A57" s="2">
        <f t="shared" si="3"/>
        <v>43</v>
      </c>
      <c r="B57" s="12" t="s">
        <v>21</v>
      </c>
      <c r="C57" s="12" t="s">
        <v>53</v>
      </c>
      <c r="D57" s="13">
        <v>5.5555555555555552E-2</v>
      </c>
      <c r="E57" s="14">
        <v>1</v>
      </c>
      <c r="F57" s="14">
        <v>29</v>
      </c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6"/>
    </row>
    <row r="58" spans="1:18" ht="27.75" customHeight="1" x14ac:dyDescent="0.3">
      <c r="A58" s="2">
        <f t="shared" si="3"/>
        <v>44</v>
      </c>
      <c r="B58" s="12" t="s">
        <v>22</v>
      </c>
      <c r="C58" s="12" t="s">
        <v>67</v>
      </c>
      <c r="D58" s="13">
        <v>5.5555555555555552E-2</v>
      </c>
      <c r="E58" s="14">
        <v>1</v>
      </c>
      <c r="F58" s="14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15"/>
      <c r="Q58" s="15"/>
      <c r="R58" s="16"/>
    </row>
    <row r="59" spans="1:18" ht="27.75" customHeight="1" x14ac:dyDescent="0.3">
      <c r="A59" s="2">
        <f t="shared" si="3"/>
        <v>45</v>
      </c>
      <c r="B59" s="12" t="s">
        <v>29</v>
      </c>
      <c r="C59" s="12" t="s">
        <v>61</v>
      </c>
      <c r="D59" s="13">
        <v>5.5555555555555552E-2</v>
      </c>
      <c r="E59" s="14">
        <v>1</v>
      </c>
      <c r="F59" s="14">
        <v>28</v>
      </c>
      <c r="G59" s="15"/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  <c r="R59" s="16"/>
    </row>
    <row r="60" spans="1:18" ht="27.75" customHeight="1" x14ac:dyDescent="0.3">
      <c r="A60" s="2">
        <f t="shared" si="3"/>
        <v>46</v>
      </c>
      <c r="B60" s="12" t="s">
        <v>22</v>
      </c>
      <c r="C60" s="12" t="s">
        <v>101</v>
      </c>
      <c r="D60" s="13">
        <v>5.5555555555555552E-2</v>
      </c>
      <c r="E60" s="14">
        <v>1</v>
      </c>
      <c r="F60" s="14"/>
      <c r="G60" s="15"/>
      <c r="H60" s="15">
        <v>1</v>
      </c>
      <c r="I60" s="15"/>
      <c r="J60" s="15"/>
      <c r="K60" s="15"/>
      <c r="L60" s="15"/>
      <c r="M60" s="15"/>
      <c r="N60" s="15"/>
      <c r="O60" s="15"/>
      <c r="P60" s="15"/>
      <c r="Q60" s="15"/>
      <c r="R60" s="16"/>
    </row>
    <row r="61" spans="1:18" ht="27.75" customHeight="1" x14ac:dyDescent="0.3">
      <c r="A61" s="2">
        <f t="shared" si="3"/>
        <v>47</v>
      </c>
      <c r="B61" s="12" t="s">
        <v>29</v>
      </c>
      <c r="C61" s="12" t="s">
        <v>46</v>
      </c>
      <c r="D61" s="13">
        <v>5.5555555555555552E-2</v>
      </c>
      <c r="E61" s="14">
        <v>1</v>
      </c>
      <c r="F61" s="14">
        <v>25</v>
      </c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6"/>
    </row>
    <row r="62" spans="1:18" ht="27.75" customHeight="1" x14ac:dyDescent="0.3">
      <c r="A62" s="2">
        <f t="shared" si="3"/>
        <v>48</v>
      </c>
      <c r="B62" s="12" t="s">
        <v>24</v>
      </c>
      <c r="C62" s="12" t="s">
        <v>56</v>
      </c>
      <c r="D62" s="13">
        <v>5.5555555555555552E-2</v>
      </c>
      <c r="E62" s="14">
        <v>1</v>
      </c>
      <c r="F62" s="14">
        <v>25</v>
      </c>
      <c r="G62" s="15"/>
      <c r="H62" s="15"/>
      <c r="I62" s="15">
        <v>1</v>
      </c>
      <c r="J62" s="15"/>
      <c r="K62" s="15"/>
      <c r="L62" s="15"/>
      <c r="M62" s="15"/>
      <c r="N62" s="15"/>
      <c r="O62" s="15"/>
      <c r="P62" s="15"/>
      <c r="Q62" s="15"/>
      <c r="R62" s="16"/>
    </row>
    <row r="63" spans="1:18" ht="27.75" customHeight="1" x14ac:dyDescent="0.3">
      <c r="A63" s="2">
        <f t="shared" si="3"/>
        <v>49</v>
      </c>
      <c r="B63" s="12" t="s">
        <v>113</v>
      </c>
      <c r="C63" s="12" t="s">
        <v>57</v>
      </c>
      <c r="D63" s="13">
        <v>5.5555555555555552E-2</v>
      </c>
      <c r="E63" s="14">
        <v>1</v>
      </c>
      <c r="F63" s="14">
        <v>26</v>
      </c>
      <c r="G63" s="15"/>
      <c r="H63" s="15"/>
      <c r="I63" s="15">
        <v>1</v>
      </c>
      <c r="J63" s="15"/>
      <c r="K63" s="15"/>
      <c r="L63" s="15"/>
      <c r="M63" s="15"/>
      <c r="N63" s="15"/>
      <c r="O63" s="15"/>
      <c r="P63" s="15"/>
      <c r="Q63" s="15"/>
      <c r="R63" s="16"/>
    </row>
    <row r="64" spans="1:18" ht="27.75" customHeight="1" x14ac:dyDescent="0.3">
      <c r="A64" s="2">
        <f t="shared" si="3"/>
        <v>50</v>
      </c>
      <c r="B64" s="12" t="s">
        <v>25</v>
      </c>
      <c r="C64" s="12" t="s">
        <v>107</v>
      </c>
      <c r="D64" s="13">
        <v>5.5555555555555552E-2</v>
      </c>
      <c r="E64" s="14">
        <v>1</v>
      </c>
      <c r="F64" s="14">
        <v>25</v>
      </c>
      <c r="G64" s="15"/>
      <c r="H64" s="15"/>
      <c r="I64" s="15">
        <v>1</v>
      </c>
      <c r="J64" s="15"/>
      <c r="K64" s="15"/>
      <c r="L64" s="15"/>
      <c r="M64" s="15"/>
      <c r="N64" s="15"/>
      <c r="O64" s="15"/>
      <c r="P64" s="15"/>
      <c r="Q64" s="15"/>
      <c r="R64" s="16"/>
    </row>
    <row r="65" spans="1:18" ht="27.75" customHeight="1" x14ac:dyDescent="0.3">
      <c r="A65" s="2">
        <f t="shared" si="3"/>
        <v>51</v>
      </c>
      <c r="B65" s="12" t="s">
        <v>26</v>
      </c>
      <c r="C65" s="12" t="s">
        <v>68</v>
      </c>
      <c r="D65" s="13">
        <v>5.5555555555555552E-2</v>
      </c>
      <c r="E65" s="14">
        <v>1</v>
      </c>
      <c r="F65" s="14">
        <v>26</v>
      </c>
      <c r="G65" s="15"/>
      <c r="H65" s="15"/>
      <c r="I65" s="15"/>
      <c r="J65" s="15">
        <v>1</v>
      </c>
      <c r="K65" s="15"/>
      <c r="L65" s="15"/>
      <c r="M65" s="15"/>
      <c r="N65" s="15"/>
      <c r="O65" s="15"/>
      <c r="P65" s="15"/>
      <c r="Q65" s="15"/>
      <c r="R65" s="16"/>
    </row>
    <row r="66" spans="1:18" ht="27.75" customHeight="1" x14ac:dyDescent="0.3">
      <c r="A66" s="2">
        <f t="shared" si="3"/>
        <v>52</v>
      </c>
      <c r="B66" s="12" t="s">
        <v>27</v>
      </c>
      <c r="C66" s="12" t="s">
        <v>69</v>
      </c>
      <c r="D66" s="18">
        <v>5.5555555555555552E-2</v>
      </c>
      <c r="E66" s="14">
        <v>1</v>
      </c>
      <c r="F66" s="14">
        <v>27</v>
      </c>
      <c r="G66" s="15"/>
      <c r="H66" s="15"/>
      <c r="I66" s="15"/>
      <c r="J66" s="15">
        <v>1</v>
      </c>
      <c r="K66" s="15"/>
      <c r="L66" s="15"/>
      <c r="M66" s="15"/>
      <c r="N66" s="15"/>
      <c r="O66" s="15"/>
      <c r="P66" s="15"/>
      <c r="Q66" s="15"/>
      <c r="R66" s="16"/>
    </row>
    <row r="67" spans="1:18" ht="27.75" customHeight="1" x14ac:dyDescent="0.3">
      <c r="A67" s="2">
        <f t="shared" si="3"/>
        <v>53</v>
      </c>
      <c r="B67" s="12" t="s">
        <v>28</v>
      </c>
      <c r="C67" s="12" t="s">
        <v>54</v>
      </c>
      <c r="D67" s="18">
        <v>5.5555555555555552E-2</v>
      </c>
      <c r="E67" s="14">
        <v>1</v>
      </c>
      <c r="F67" s="14">
        <v>27</v>
      </c>
      <c r="G67" s="15"/>
      <c r="H67" s="15"/>
      <c r="I67" s="15"/>
      <c r="J67" s="15">
        <v>1</v>
      </c>
      <c r="K67" s="15"/>
      <c r="L67" s="15"/>
      <c r="M67" s="15"/>
      <c r="N67" s="15"/>
      <c r="O67" s="15"/>
      <c r="P67" s="15"/>
      <c r="Q67" s="15"/>
      <c r="R67" s="16"/>
    </row>
    <row r="68" spans="1:18" ht="27.75" customHeight="1" x14ac:dyDescent="0.3">
      <c r="A68" s="2">
        <f t="shared" si="3"/>
        <v>54</v>
      </c>
      <c r="B68" s="1" t="s">
        <v>31</v>
      </c>
      <c r="C68" s="1" t="s">
        <v>77</v>
      </c>
      <c r="D68" s="6">
        <v>0.1111111111111111</v>
      </c>
      <c r="E68" s="4">
        <v>2</v>
      </c>
      <c r="F68" s="4">
        <v>15</v>
      </c>
      <c r="G68" s="30"/>
      <c r="H68" s="30"/>
      <c r="I68" s="30"/>
      <c r="J68" s="30"/>
      <c r="K68" s="30"/>
      <c r="L68" s="30"/>
      <c r="M68" s="30"/>
      <c r="N68" s="30"/>
      <c r="O68" s="31">
        <v>2</v>
      </c>
      <c r="P68" s="31"/>
      <c r="Q68" s="31"/>
    </row>
    <row r="69" spans="1:18" ht="27.75" customHeight="1" x14ac:dyDescent="0.3">
      <c r="A69" s="2">
        <f t="shared" si="3"/>
        <v>55</v>
      </c>
      <c r="B69" s="1" t="s">
        <v>31</v>
      </c>
      <c r="C69" s="1" t="s">
        <v>78</v>
      </c>
      <c r="D69" s="6">
        <v>0.1111111111111111</v>
      </c>
      <c r="E69" s="4">
        <v>2</v>
      </c>
      <c r="F69" s="4">
        <v>11</v>
      </c>
      <c r="G69" s="30"/>
      <c r="H69" s="30"/>
      <c r="I69" s="30"/>
      <c r="J69" s="30"/>
      <c r="K69" s="30"/>
      <c r="L69" s="30"/>
      <c r="M69" s="30"/>
      <c r="N69" s="31"/>
      <c r="O69" s="31"/>
      <c r="P69" s="31"/>
      <c r="Q69" s="31">
        <v>2</v>
      </c>
    </row>
    <row r="70" spans="1:18" ht="27.75" customHeight="1" x14ac:dyDescent="0.3">
      <c r="A70" s="2">
        <f t="shared" si="3"/>
        <v>56</v>
      </c>
      <c r="B70" s="1" t="s">
        <v>34</v>
      </c>
      <c r="C70" s="1" t="s">
        <v>90</v>
      </c>
      <c r="D70" s="6">
        <v>0.22222222222222221</v>
      </c>
      <c r="E70" s="4">
        <v>4</v>
      </c>
      <c r="F70" s="4"/>
      <c r="G70" s="30"/>
      <c r="H70" s="30"/>
      <c r="I70" s="30"/>
      <c r="J70" s="30"/>
      <c r="K70" s="50">
        <v>4</v>
      </c>
      <c r="L70" s="48"/>
      <c r="M70" s="49"/>
      <c r="N70" s="37"/>
      <c r="O70" s="38"/>
      <c r="P70" s="38"/>
      <c r="Q70" s="39"/>
    </row>
    <row r="71" spans="1:18" ht="27.75" customHeight="1" x14ac:dyDescent="0.3">
      <c r="A71" s="2">
        <f t="shared" si="3"/>
        <v>57</v>
      </c>
      <c r="B71" s="1" t="s">
        <v>34</v>
      </c>
      <c r="C71" s="1" t="s">
        <v>52</v>
      </c>
      <c r="D71" s="6">
        <v>0.27777777777777779</v>
      </c>
      <c r="E71" s="4">
        <v>5</v>
      </c>
      <c r="F71" s="4"/>
      <c r="G71" s="30"/>
      <c r="H71" s="30"/>
      <c r="I71" s="30"/>
      <c r="J71" s="30"/>
      <c r="K71" s="30"/>
      <c r="L71" s="30"/>
      <c r="M71" s="30"/>
      <c r="N71" s="50">
        <v>5</v>
      </c>
      <c r="O71" s="48"/>
      <c r="P71" s="48"/>
      <c r="Q71" s="49"/>
    </row>
    <row r="72" spans="1:18" ht="27.75" customHeight="1" x14ac:dyDescent="0.3">
      <c r="A72" s="2">
        <f t="shared" si="3"/>
        <v>58</v>
      </c>
      <c r="B72" s="1" t="s">
        <v>120</v>
      </c>
      <c r="C72" s="1" t="s">
        <v>97</v>
      </c>
      <c r="D72" s="6">
        <v>5.5555555555555552E-2</v>
      </c>
      <c r="E72" s="4">
        <v>1</v>
      </c>
      <c r="F72" s="4">
        <v>10</v>
      </c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1">
        <v>1</v>
      </c>
    </row>
    <row r="73" spans="1:18" ht="27.75" customHeight="1" x14ac:dyDescent="0.3">
      <c r="A73" s="2"/>
      <c r="B73" s="66" t="s">
        <v>131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</row>
    <row r="74" spans="1:18" x14ac:dyDescent="0.3">
      <c r="A74" s="45">
        <f>A72+1</f>
        <v>59</v>
      </c>
      <c r="B74" s="1" t="s">
        <v>110</v>
      </c>
      <c r="C74" s="1" t="s">
        <v>111</v>
      </c>
      <c r="D74" s="6">
        <v>5.5555555555555552E-2</v>
      </c>
      <c r="E74" s="4">
        <v>1</v>
      </c>
      <c r="F74" s="4">
        <v>20</v>
      </c>
      <c r="G74" s="30"/>
      <c r="H74" s="30"/>
      <c r="I74" s="30"/>
      <c r="J74" s="30"/>
      <c r="K74" s="30"/>
      <c r="L74" s="30">
        <v>1</v>
      </c>
      <c r="M74" s="30"/>
      <c r="N74" s="30"/>
      <c r="O74" s="30"/>
      <c r="P74" s="30"/>
      <c r="Q74" s="30"/>
    </row>
    <row r="75" spans="1:18" ht="40.5" customHeight="1" x14ac:dyDescent="0.3">
      <c r="A75" s="45">
        <f t="shared" si="2"/>
        <v>60</v>
      </c>
      <c r="B75" s="1" t="s">
        <v>110</v>
      </c>
      <c r="C75" s="1" t="s">
        <v>109</v>
      </c>
      <c r="D75" s="6">
        <v>5.5555555555555552E-2</v>
      </c>
      <c r="E75" s="4">
        <v>1</v>
      </c>
      <c r="F75" s="4">
        <v>15</v>
      </c>
      <c r="G75" s="30"/>
      <c r="H75" s="30"/>
      <c r="I75" s="30"/>
      <c r="J75" s="30"/>
      <c r="K75" s="30"/>
      <c r="L75" s="30"/>
      <c r="M75" s="30">
        <v>1</v>
      </c>
      <c r="N75" s="30"/>
      <c r="O75" s="30"/>
      <c r="P75" s="30"/>
      <c r="Q75" s="30"/>
    </row>
    <row r="76" spans="1:18" ht="28.5" customHeight="1" x14ac:dyDescent="0.3">
      <c r="A76" s="45">
        <f t="shared" si="2"/>
        <v>61</v>
      </c>
      <c r="B76" s="1" t="s">
        <v>104</v>
      </c>
      <c r="C76" s="1" t="s">
        <v>105</v>
      </c>
      <c r="D76" s="6">
        <v>5.5555555555555552E-2</v>
      </c>
      <c r="E76" s="4">
        <v>1</v>
      </c>
      <c r="F76" s="4">
        <v>10</v>
      </c>
      <c r="G76" s="37"/>
      <c r="H76" s="38"/>
      <c r="I76" s="39"/>
      <c r="J76" s="30"/>
      <c r="K76" s="30"/>
      <c r="L76" s="30"/>
      <c r="M76" s="30"/>
      <c r="N76" s="30"/>
      <c r="O76" s="31"/>
      <c r="P76" s="31">
        <v>1</v>
      </c>
      <c r="Q76" s="31"/>
    </row>
    <row r="77" spans="1:18" ht="28.5" customHeight="1" x14ac:dyDescent="0.3">
      <c r="A77" s="45">
        <f t="shared" si="2"/>
        <v>62</v>
      </c>
      <c r="B77" s="1" t="s">
        <v>17</v>
      </c>
      <c r="C77" s="1" t="s">
        <v>105</v>
      </c>
      <c r="D77" s="6">
        <v>5.5555555555555552E-2</v>
      </c>
      <c r="E77" s="4">
        <v>1</v>
      </c>
      <c r="F77" s="4">
        <v>10</v>
      </c>
      <c r="G77" s="37"/>
      <c r="H77" s="38"/>
      <c r="I77" s="39"/>
      <c r="J77" s="30"/>
      <c r="K77" s="30"/>
      <c r="L77" s="30"/>
      <c r="M77" s="30"/>
      <c r="N77" s="30"/>
      <c r="O77" s="31"/>
      <c r="P77" s="31">
        <v>1</v>
      </c>
      <c r="Q77" s="31"/>
    </row>
    <row r="78" spans="1:18" ht="28.5" customHeight="1" x14ac:dyDescent="0.3">
      <c r="A78" s="45">
        <f t="shared" si="2"/>
        <v>63</v>
      </c>
      <c r="B78" s="1" t="s">
        <v>17</v>
      </c>
      <c r="C78" s="1" t="s">
        <v>93</v>
      </c>
      <c r="D78" s="18">
        <v>5.5555555555555552E-2</v>
      </c>
      <c r="E78" s="19">
        <v>1</v>
      </c>
      <c r="F78" s="4">
        <v>15</v>
      </c>
      <c r="G78" s="30"/>
      <c r="H78" s="30"/>
      <c r="I78" s="30"/>
      <c r="J78" s="30"/>
      <c r="K78" s="30"/>
      <c r="L78" s="50">
        <v>1</v>
      </c>
      <c r="M78" s="49"/>
      <c r="N78" s="30"/>
      <c r="O78" s="31"/>
      <c r="P78" s="31"/>
      <c r="Q78" s="31"/>
    </row>
    <row r="79" spans="1:18" x14ac:dyDescent="0.3">
      <c r="A79" s="45">
        <f t="shared" si="2"/>
        <v>64</v>
      </c>
      <c r="B79" s="21" t="s">
        <v>83</v>
      </c>
      <c r="C79" s="21" t="s">
        <v>84</v>
      </c>
      <c r="D79" s="6">
        <v>5.5555555555555552E-2</v>
      </c>
      <c r="E79" s="4">
        <v>1</v>
      </c>
      <c r="F79" s="22">
        <v>10</v>
      </c>
      <c r="G79" s="23"/>
      <c r="H79" s="23"/>
      <c r="I79" s="23"/>
      <c r="J79" s="23"/>
      <c r="K79" s="23"/>
      <c r="L79" s="65">
        <v>1</v>
      </c>
      <c r="M79" s="49"/>
      <c r="N79" s="23"/>
      <c r="O79" s="23"/>
      <c r="P79" s="23"/>
      <c r="Q79" s="23"/>
    </row>
    <row r="80" spans="1:18" ht="28.2" x14ac:dyDescent="0.3">
      <c r="G80" s="10" t="s">
        <v>2</v>
      </c>
      <c r="H80" s="10" t="s">
        <v>3</v>
      </c>
      <c r="I80" s="10" t="s">
        <v>4</v>
      </c>
      <c r="J80" s="10" t="s">
        <v>5</v>
      </c>
      <c r="K80" s="10" t="s">
        <v>6</v>
      </c>
      <c r="L80" s="10" t="s">
        <v>7</v>
      </c>
      <c r="M80" s="10" t="s">
        <v>8</v>
      </c>
      <c r="N80" s="10" t="s">
        <v>9</v>
      </c>
      <c r="O80" s="10" t="s">
        <v>10</v>
      </c>
      <c r="P80" s="10" t="s">
        <v>11</v>
      </c>
      <c r="Q80" s="10" t="s">
        <v>12</v>
      </c>
    </row>
  </sheetData>
  <mergeCells count="27">
    <mergeCell ref="L79:M79"/>
    <mergeCell ref="B4:Q4"/>
    <mergeCell ref="B27:Q27"/>
    <mergeCell ref="B41:Q41"/>
    <mergeCell ref="B45:Q45"/>
    <mergeCell ref="B53:Q53"/>
    <mergeCell ref="B73:Q73"/>
    <mergeCell ref="K70:M70"/>
    <mergeCell ref="N71:Q71"/>
    <mergeCell ref="J50:Q50"/>
    <mergeCell ref="G51:J51"/>
    <mergeCell ref="L78:M78"/>
    <mergeCell ref="G49:J49"/>
    <mergeCell ref="N43:Q43"/>
    <mergeCell ref="K42:N42"/>
    <mergeCell ref="L30:M30"/>
    <mergeCell ref="L29:O29"/>
    <mergeCell ref="M44:P44"/>
    <mergeCell ref="N52:Q52"/>
    <mergeCell ref="A1:Q1"/>
    <mergeCell ref="A2:A3"/>
    <mergeCell ref="B2:B3"/>
    <mergeCell ref="C2:C3"/>
    <mergeCell ref="D2:D3"/>
    <mergeCell ref="E2:E3"/>
    <mergeCell ref="F2:F3"/>
    <mergeCell ref="G2:Q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abSelected="1" workbookViewId="0">
      <selection activeCell="A54" sqref="A54"/>
    </sheetView>
  </sheetViews>
  <sheetFormatPr defaultRowHeight="14.4" x14ac:dyDescent="0.3"/>
  <cols>
    <col min="1" max="1" width="4" style="3" customWidth="1"/>
    <col min="2" max="2" width="15.6640625" style="3" customWidth="1"/>
    <col min="3" max="3" width="19.88671875" style="3" customWidth="1"/>
    <col min="4" max="4" width="8.109375" style="7" customWidth="1"/>
    <col min="5" max="6" width="7.44140625" style="5" customWidth="1"/>
    <col min="7" max="17" width="6.44140625" style="9" customWidth="1"/>
  </cols>
  <sheetData>
    <row r="1" spans="1:18" ht="48" customHeight="1" x14ac:dyDescent="0.3">
      <c r="A1" s="51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5" customHeight="1" x14ac:dyDescent="0.3">
      <c r="A2" s="53" t="s">
        <v>37</v>
      </c>
      <c r="B2" s="55" t="s">
        <v>0</v>
      </c>
      <c r="C2" s="55" t="s">
        <v>35</v>
      </c>
      <c r="D2" s="57" t="s">
        <v>71</v>
      </c>
      <c r="E2" s="59" t="s">
        <v>1</v>
      </c>
      <c r="F2" s="59" t="s">
        <v>39</v>
      </c>
      <c r="G2" s="62" t="s">
        <v>36</v>
      </c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8" ht="27" customHeight="1" x14ac:dyDescent="0.3">
      <c r="A3" s="54"/>
      <c r="B3" s="56"/>
      <c r="C3" s="56"/>
      <c r="D3" s="58"/>
      <c r="E3" s="60"/>
      <c r="F3" s="61"/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</row>
    <row r="4" spans="1:18" ht="27" customHeight="1" x14ac:dyDescent="0.3">
      <c r="A4" s="32"/>
      <c r="B4" s="33"/>
      <c r="C4" s="33"/>
      <c r="D4" s="34"/>
      <c r="E4" s="35"/>
      <c r="F4" s="3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ht="26.4" x14ac:dyDescent="0.3">
      <c r="A5" s="2" t="e">
        <f>#REF!+1</f>
        <v>#REF!</v>
      </c>
      <c r="B5" s="1" t="s">
        <v>122</v>
      </c>
      <c r="C5" s="1" t="s">
        <v>142</v>
      </c>
      <c r="D5" s="76">
        <v>1</v>
      </c>
      <c r="E5" s="4">
        <v>18</v>
      </c>
      <c r="F5" s="4">
        <v>30</v>
      </c>
      <c r="G5" s="30"/>
      <c r="H5" s="30"/>
      <c r="I5" s="30"/>
      <c r="J5" s="30"/>
      <c r="K5" s="30"/>
      <c r="L5" s="31"/>
      <c r="M5" s="31">
        <v>18</v>
      </c>
      <c r="N5" s="29"/>
      <c r="O5" s="42"/>
      <c r="P5" s="42"/>
      <c r="Q5" s="43"/>
      <c r="R5" t="s">
        <v>70</v>
      </c>
    </row>
    <row r="6" spans="1:18" ht="14.25" customHeight="1" x14ac:dyDescent="0.3">
      <c r="A6" s="2" t="e">
        <f t="shared" ref="A6:A57" si="0">A5+1</f>
        <v>#REF!</v>
      </c>
      <c r="B6" s="17" t="s">
        <v>38</v>
      </c>
      <c r="C6" s="17" t="s">
        <v>51</v>
      </c>
      <c r="D6" s="18">
        <v>0.22222222222222221</v>
      </c>
      <c r="E6" s="19">
        <v>4</v>
      </c>
      <c r="F6" s="19">
        <v>30</v>
      </c>
      <c r="G6" s="20"/>
      <c r="H6" s="20"/>
      <c r="I6" s="20"/>
      <c r="J6" s="20"/>
      <c r="K6" s="69">
        <v>4</v>
      </c>
      <c r="L6" s="74"/>
      <c r="M6" s="74"/>
      <c r="N6" s="73"/>
      <c r="O6" s="20"/>
      <c r="P6" s="20"/>
      <c r="Q6" s="20"/>
      <c r="R6" t="s">
        <v>70</v>
      </c>
    </row>
    <row r="7" spans="1:18" ht="14.25" customHeight="1" x14ac:dyDescent="0.3">
      <c r="A7" s="2" t="e">
        <f t="shared" si="0"/>
        <v>#REF!</v>
      </c>
      <c r="B7" s="17" t="s">
        <v>15</v>
      </c>
      <c r="C7" s="17" t="s">
        <v>143</v>
      </c>
      <c r="D7" s="18">
        <v>5.5555555555555552E-2</v>
      </c>
      <c r="E7" s="19">
        <v>1</v>
      </c>
      <c r="F7" s="19">
        <v>15</v>
      </c>
      <c r="G7" s="20"/>
      <c r="H7" s="20"/>
      <c r="I7" s="20"/>
      <c r="J7" s="20"/>
      <c r="K7" s="20"/>
      <c r="L7" s="75"/>
      <c r="M7" s="75"/>
      <c r="N7" s="72">
        <v>1</v>
      </c>
      <c r="O7" s="74"/>
      <c r="P7" s="74"/>
      <c r="Q7" s="73"/>
      <c r="R7" t="s">
        <v>70</v>
      </c>
    </row>
    <row r="8" spans="1:18" ht="22.5" customHeight="1" x14ac:dyDescent="0.3">
      <c r="A8" s="2" t="e">
        <f t="shared" si="0"/>
        <v>#REF!</v>
      </c>
      <c r="B8" s="17" t="s">
        <v>92</v>
      </c>
      <c r="C8" s="17" t="s">
        <v>136</v>
      </c>
      <c r="D8" s="18">
        <v>0.1111111111111111</v>
      </c>
      <c r="E8" s="19">
        <v>2</v>
      </c>
      <c r="F8" s="19">
        <v>10</v>
      </c>
      <c r="G8" s="20"/>
      <c r="H8" s="20"/>
      <c r="I8" s="20"/>
      <c r="J8" s="20"/>
      <c r="K8" s="20"/>
      <c r="L8" s="20"/>
      <c r="M8" s="20"/>
      <c r="N8" s="20"/>
      <c r="O8" s="20">
        <v>2</v>
      </c>
      <c r="P8" s="20"/>
      <c r="Q8" s="20"/>
      <c r="R8" t="s">
        <v>70</v>
      </c>
    </row>
    <row r="9" spans="1:18" ht="26.4" x14ac:dyDescent="0.3">
      <c r="A9" s="2" t="e">
        <f t="shared" si="0"/>
        <v>#REF!</v>
      </c>
      <c r="B9" s="17" t="s">
        <v>92</v>
      </c>
      <c r="C9" s="17" t="s">
        <v>117</v>
      </c>
      <c r="D9" s="18">
        <v>0.1111111111111111</v>
      </c>
      <c r="E9" s="19">
        <v>2</v>
      </c>
      <c r="F9" s="19">
        <v>10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v>2</v>
      </c>
      <c r="R9" t="s">
        <v>70</v>
      </c>
    </row>
    <row r="10" spans="1:18" ht="26.4" x14ac:dyDescent="0.3">
      <c r="A10" s="2" t="e">
        <f t="shared" si="0"/>
        <v>#REF!</v>
      </c>
      <c r="B10" s="17" t="s">
        <v>91</v>
      </c>
      <c r="C10" s="17" t="s">
        <v>144</v>
      </c>
      <c r="D10" s="18">
        <v>0.1111111111111111</v>
      </c>
      <c r="E10" s="19">
        <v>2</v>
      </c>
      <c r="F10" s="19">
        <v>10</v>
      </c>
      <c r="G10" s="20"/>
      <c r="H10" s="20"/>
      <c r="I10" s="20"/>
      <c r="J10" s="20"/>
      <c r="K10" s="20"/>
      <c r="L10" s="20"/>
      <c r="M10" s="20"/>
      <c r="N10" s="20"/>
      <c r="O10" s="20"/>
      <c r="P10" s="20">
        <v>2</v>
      </c>
      <c r="Q10" s="20"/>
      <c r="R10" t="s">
        <v>70</v>
      </c>
    </row>
    <row r="11" spans="1:18" ht="26.4" x14ac:dyDescent="0.3">
      <c r="A11" s="2" t="e">
        <f t="shared" si="0"/>
        <v>#REF!</v>
      </c>
      <c r="B11" s="17" t="s">
        <v>145</v>
      </c>
      <c r="C11" s="17" t="s">
        <v>146</v>
      </c>
      <c r="D11" s="18">
        <v>5.5555555555555552E-2</v>
      </c>
      <c r="E11" s="19">
        <v>1</v>
      </c>
      <c r="F11" s="19">
        <v>18</v>
      </c>
      <c r="G11" s="20"/>
      <c r="H11" s="20"/>
      <c r="I11" s="20"/>
      <c r="J11" s="20"/>
      <c r="K11" s="20">
        <v>1</v>
      </c>
      <c r="L11" s="20"/>
      <c r="M11" s="20"/>
      <c r="N11" s="20"/>
      <c r="O11" s="20"/>
      <c r="P11" s="20"/>
      <c r="Q11" s="20"/>
      <c r="R11" t="s">
        <v>70</v>
      </c>
    </row>
    <row r="12" spans="1:18" ht="26.4" x14ac:dyDescent="0.3">
      <c r="A12" s="2" t="e">
        <f t="shared" si="0"/>
        <v>#REF!</v>
      </c>
      <c r="B12" s="17" t="s">
        <v>103</v>
      </c>
      <c r="C12" s="17" t="s">
        <v>137</v>
      </c>
      <c r="D12" s="18">
        <v>0.1111111111111111</v>
      </c>
      <c r="E12" s="19">
        <v>2</v>
      </c>
      <c r="F12" s="19">
        <v>10</v>
      </c>
      <c r="G12" s="20"/>
      <c r="H12" s="20"/>
      <c r="I12" s="20"/>
      <c r="J12" s="20"/>
      <c r="K12" s="20"/>
      <c r="L12" s="20"/>
      <c r="M12" s="20"/>
      <c r="N12" s="20">
        <v>2</v>
      </c>
      <c r="O12" s="20"/>
      <c r="P12" s="20"/>
      <c r="Q12" s="20"/>
      <c r="R12" t="s">
        <v>70</v>
      </c>
    </row>
    <row r="13" spans="1:18" ht="15" customHeight="1" x14ac:dyDescent="0.3">
      <c r="A13" s="2" t="e">
        <f t="shared" si="0"/>
        <v>#REF!</v>
      </c>
      <c r="B13" s="17" t="s">
        <v>16</v>
      </c>
      <c r="C13" s="17" t="s">
        <v>106</v>
      </c>
      <c r="D13" s="18">
        <v>0.1111111111111111</v>
      </c>
      <c r="E13" s="19">
        <v>2</v>
      </c>
      <c r="F13" s="19">
        <v>10</v>
      </c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/>
      <c r="R13" t="s">
        <v>70</v>
      </c>
    </row>
    <row r="14" spans="1:18" ht="15" customHeight="1" x14ac:dyDescent="0.3">
      <c r="A14" s="2" t="e">
        <f t="shared" si="0"/>
        <v>#REF!</v>
      </c>
      <c r="B14" s="17" t="s">
        <v>80</v>
      </c>
      <c r="C14" s="17" t="s">
        <v>147</v>
      </c>
      <c r="D14" s="18">
        <v>0.1111111111111111</v>
      </c>
      <c r="E14" s="19">
        <v>2</v>
      </c>
      <c r="F14" s="19">
        <v>15</v>
      </c>
      <c r="G14" s="20"/>
      <c r="H14" s="20"/>
      <c r="I14" s="20"/>
      <c r="J14" s="20"/>
      <c r="K14" s="20"/>
      <c r="L14" s="20"/>
      <c r="M14" s="20"/>
      <c r="N14" s="20">
        <v>2</v>
      </c>
      <c r="O14" s="20"/>
      <c r="P14" s="20"/>
      <c r="Q14" s="20"/>
      <c r="R14" t="s">
        <v>70</v>
      </c>
    </row>
    <row r="15" spans="1:18" ht="15" customHeight="1" x14ac:dyDescent="0.3">
      <c r="A15" s="2" t="e">
        <f t="shared" si="0"/>
        <v>#REF!</v>
      </c>
      <c r="B15" s="17" t="s">
        <v>134</v>
      </c>
      <c r="C15" s="17" t="s">
        <v>135</v>
      </c>
      <c r="D15" s="18">
        <v>0.1111111111111111</v>
      </c>
      <c r="E15" s="19">
        <v>2</v>
      </c>
      <c r="F15" s="19">
        <v>5</v>
      </c>
      <c r="G15" s="20"/>
      <c r="H15" s="20"/>
      <c r="I15" s="20"/>
      <c r="J15" s="20"/>
      <c r="K15" s="20"/>
      <c r="L15" s="20"/>
      <c r="M15" s="20"/>
      <c r="N15" s="20"/>
      <c r="O15" s="20">
        <v>2</v>
      </c>
      <c r="P15" s="20"/>
      <c r="Q15" s="20"/>
      <c r="R15" t="s">
        <v>70</v>
      </c>
    </row>
    <row r="16" spans="1:18" ht="15" customHeight="1" x14ac:dyDescent="0.3">
      <c r="A16" s="2" t="e">
        <f t="shared" si="0"/>
        <v>#REF!</v>
      </c>
      <c r="B16" s="17" t="s">
        <v>134</v>
      </c>
      <c r="C16" s="17" t="s">
        <v>73</v>
      </c>
      <c r="D16" s="18">
        <v>0.1111111111111111</v>
      </c>
      <c r="E16" s="19">
        <v>2</v>
      </c>
      <c r="F16" s="19">
        <v>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3</v>
      </c>
      <c r="R16" t="s">
        <v>70</v>
      </c>
    </row>
    <row r="17" spans="1:18" ht="28.2" customHeight="1" x14ac:dyDescent="0.3">
      <c r="A17" s="2" t="s">
        <v>153</v>
      </c>
      <c r="B17" s="17" t="s">
        <v>138</v>
      </c>
      <c r="C17" s="17" t="s">
        <v>148</v>
      </c>
      <c r="D17" s="18">
        <v>5.5555555555555552E-2</v>
      </c>
      <c r="E17" s="19">
        <v>1</v>
      </c>
      <c r="F17" s="19">
        <v>10</v>
      </c>
      <c r="G17" s="20"/>
      <c r="H17" s="20"/>
      <c r="I17" s="20"/>
      <c r="J17" s="20"/>
      <c r="K17" s="20"/>
      <c r="L17" s="20"/>
      <c r="M17" s="20"/>
      <c r="N17" s="20"/>
      <c r="O17" s="20">
        <v>1</v>
      </c>
      <c r="P17" s="20"/>
      <c r="Q17" s="20"/>
    </row>
    <row r="18" spans="1:18" ht="28.8" customHeight="1" x14ac:dyDescent="0.3">
      <c r="A18" s="2" t="s">
        <v>153</v>
      </c>
      <c r="B18" s="17" t="s">
        <v>138</v>
      </c>
      <c r="C18" s="17" t="s">
        <v>149</v>
      </c>
      <c r="D18" s="18">
        <v>0.1111111111111111</v>
      </c>
      <c r="E18" s="19">
        <v>2</v>
      </c>
      <c r="F18" s="19">
        <v>10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v>2</v>
      </c>
    </row>
    <row r="19" spans="1:18" ht="30.6" customHeight="1" x14ac:dyDescent="0.3">
      <c r="A19" s="2" t="s">
        <v>153</v>
      </c>
      <c r="B19" s="17" t="s">
        <v>17</v>
      </c>
      <c r="C19" s="17" t="s">
        <v>151</v>
      </c>
      <c r="D19" s="18">
        <v>5.5555555555555552E-2</v>
      </c>
      <c r="E19" s="19">
        <v>1</v>
      </c>
      <c r="F19" s="19">
        <v>10</v>
      </c>
      <c r="G19" s="20"/>
      <c r="H19" s="20"/>
      <c r="I19" s="20"/>
      <c r="J19" s="20"/>
      <c r="K19" s="20"/>
      <c r="L19" s="20"/>
      <c r="M19" s="20"/>
      <c r="N19" s="20"/>
      <c r="O19" s="20">
        <v>1</v>
      </c>
      <c r="P19" s="20"/>
      <c r="Q19" s="20"/>
    </row>
    <row r="20" spans="1:18" ht="26.4" customHeight="1" x14ac:dyDescent="0.3">
      <c r="A20" s="2" t="s">
        <v>153</v>
      </c>
      <c r="B20" s="17" t="s">
        <v>17</v>
      </c>
      <c r="C20" s="17" t="s">
        <v>93</v>
      </c>
      <c r="D20" s="18">
        <v>0.1111111111111111</v>
      </c>
      <c r="E20" s="19">
        <v>2</v>
      </c>
      <c r="F20" s="19">
        <v>5</v>
      </c>
      <c r="G20" s="20"/>
      <c r="H20" s="20"/>
      <c r="I20" s="20"/>
      <c r="J20" s="20"/>
      <c r="K20" s="20">
        <v>2</v>
      </c>
      <c r="L20" s="20"/>
      <c r="M20" s="20"/>
      <c r="N20" s="20"/>
      <c r="O20" s="20"/>
      <c r="P20" s="20"/>
      <c r="Q20" s="20"/>
    </row>
    <row r="21" spans="1:18" ht="28.2" customHeight="1" x14ac:dyDescent="0.3">
      <c r="A21" s="2" t="s">
        <v>153</v>
      </c>
      <c r="B21" s="17" t="s">
        <v>104</v>
      </c>
      <c r="C21" s="17" t="s">
        <v>150</v>
      </c>
      <c r="D21" s="18">
        <v>0.1111111111111111</v>
      </c>
      <c r="E21" s="19">
        <v>2</v>
      </c>
      <c r="F21" s="19">
        <v>10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>
        <v>2</v>
      </c>
    </row>
    <row r="22" spans="1:18" ht="25.8" customHeight="1" x14ac:dyDescent="0.3">
      <c r="A22" s="2" t="s">
        <v>153</v>
      </c>
      <c r="B22" s="17" t="s">
        <v>17</v>
      </c>
      <c r="C22" s="17" t="s">
        <v>152</v>
      </c>
      <c r="D22" s="18">
        <v>5.5555555555555552E-2</v>
      </c>
      <c r="E22" s="19">
        <v>1</v>
      </c>
      <c r="F22" s="19">
        <v>10</v>
      </c>
      <c r="G22" s="20"/>
      <c r="H22" s="20"/>
      <c r="I22" s="20"/>
      <c r="J22" s="20"/>
      <c r="K22" s="20">
        <v>1</v>
      </c>
      <c r="L22" s="20"/>
      <c r="M22" s="20"/>
      <c r="N22" s="20"/>
      <c r="O22" s="20"/>
      <c r="P22" s="20"/>
      <c r="Q22" s="20"/>
    </row>
    <row r="23" spans="1:18" ht="28.2" customHeight="1" x14ac:dyDescent="0.3">
      <c r="A23" s="2" t="s">
        <v>153</v>
      </c>
      <c r="B23" s="17" t="s">
        <v>154</v>
      </c>
      <c r="C23" s="17" t="s">
        <v>155</v>
      </c>
      <c r="D23" s="18">
        <v>0.1111111111111111</v>
      </c>
      <c r="E23" s="19">
        <v>2</v>
      </c>
      <c r="F23" s="19">
        <v>15</v>
      </c>
      <c r="G23" s="20"/>
      <c r="H23" s="20"/>
      <c r="I23" s="20"/>
      <c r="J23" s="20"/>
      <c r="K23" s="20"/>
      <c r="L23" s="20"/>
      <c r="M23" s="20"/>
      <c r="N23" s="20">
        <v>2</v>
      </c>
      <c r="O23" s="20"/>
      <c r="P23" s="20"/>
      <c r="Q23" s="20"/>
    </row>
    <row r="24" spans="1:18" ht="28.2" customHeight="1" x14ac:dyDescent="0.3">
      <c r="A24" s="2" t="s">
        <v>153</v>
      </c>
      <c r="B24" s="17" t="s">
        <v>154</v>
      </c>
      <c r="C24" s="17" t="s">
        <v>156</v>
      </c>
      <c r="D24" s="18">
        <v>0.1111111111111111</v>
      </c>
      <c r="E24" s="19">
        <v>2</v>
      </c>
      <c r="F24" s="19">
        <v>15</v>
      </c>
      <c r="G24" s="20"/>
      <c r="H24" s="20"/>
      <c r="I24" s="20"/>
      <c r="J24" s="20"/>
      <c r="K24" s="20"/>
      <c r="L24" s="20"/>
      <c r="M24" s="20"/>
      <c r="N24" s="20"/>
      <c r="O24" s="20"/>
      <c r="P24" s="20">
        <v>2</v>
      </c>
      <c r="Q24" s="20"/>
    </row>
    <row r="25" spans="1:18" ht="28.2" customHeight="1" x14ac:dyDescent="0.3">
      <c r="A25" s="2" t="s">
        <v>153</v>
      </c>
      <c r="B25" s="17" t="s">
        <v>120</v>
      </c>
      <c r="C25" s="17" t="s">
        <v>157</v>
      </c>
      <c r="D25" s="18">
        <v>0.1111111111111111</v>
      </c>
      <c r="E25" s="19">
        <v>2</v>
      </c>
      <c r="F25" s="19">
        <v>10</v>
      </c>
      <c r="G25" s="20"/>
      <c r="H25" s="20"/>
      <c r="I25" s="20"/>
      <c r="J25" s="20"/>
      <c r="K25" s="20"/>
      <c r="L25" s="20"/>
      <c r="M25" s="20"/>
      <c r="N25" s="20"/>
      <c r="O25" s="20">
        <v>2</v>
      </c>
      <c r="P25" s="20"/>
      <c r="Q25" s="20"/>
    </row>
    <row r="26" spans="1:18" ht="25.2" customHeight="1" x14ac:dyDescent="0.3">
      <c r="A26" s="2" t="e">
        <f>A16+1</f>
        <v>#REF!</v>
      </c>
      <c r="B26" s="17" t="s">
        <v>139</v>
      </c>
      <c r="C26" s="17" t="s">
        <v>157</v>
      </c>
      <c r="D26" s="18">
        <v>5.5555555555555552E-2</v>
      </c>
      <c r="E26" s="19">
        <v>1</v>
      </c>
      <c r="F26" s="19">
        <v>10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v>1</v>
      </c>
      <c r="R26" t="s">
        <v>70</v>
      </c>
    </row>
    <row r="27" spans="1:18" ht="15" customHeight="1" x14ac:dyDescent="0.3">
      <c r="A27" s="2" t="e">
        <f t="shared" si="0"/>
        <v>#REF!</v>
      </c>
      <c r="B27" s="1" t="s">
        <v>18</v>
      </c>
      <c r="C27" s="1" t="s">
        <v>133</v>
      </c>
      <c r="D27" s="6">
        <v>0.1111111111111111</v>
      </c>
      <c r="E27" s="19">
        <v>2</v>
      </c>
      <c r="F27" s="19">
        <v>10</v>
      </c>
      <c r="G27" s="20"/>
      <c r="H27" s="20"/>
      <c r="I27" s="28"/>
      <c r="J27" s="47">
        <v>2</v>
      </c>
      <c r="K27" s="49"/>
      <c r="L27" s="20"/>
      <c r="M27" s="20"/>
      <c r="N27" s="20"/>
      <c r="O27" s="20"/>
      <c r="P27" s="20"/>
      <c r="Q27" s="20"/>
      <c r="R27" t="s">
        <v>70</v>
      </c>
    </row>
    <row r="28" spans="1:18" s="16" customFormat="1" ht="15" customHeight="1" x14ac:dyDescent="0.3">
      <c r="A28" s="2" t="e">
        <f t="shared" si="0"/>
        <v>#REF!</v>
      </c>
      <c r="B28" s="12" t="s">
        <v>19</v>
      </c>
      <c r="C28" s="12" t="s">
        <v>81</v>
      </c>
      <c r="D28" s="13">
        <v>5.5555555555555552E-2</v>
      </c>
      <c r="E28" s="14">
        <v>1</v>
      </c>
      <c r="F28" s="14">
        <v>28</v>
      </c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6" t="s">
        <v>70</v>
      </c>
    </row>
    <row r="29" spans="1:18" s="16" customFormat="1" ht="15" customHeight="1" x14ac:dyDescent="0.3">
      <c r="A29" s="2" t="e">
        <f t="shared" si="0"/>
        <v>#REF!</v>
      </c>
      <c r="B29" s="12" t="s">
        <v>20</v>
      </c>
      <c r="C29" s="12" t="s">
        <v>74</v>
      </c>
      <c r="D29" s="13">
        <v>5.5555555555555552E-2</v>
      </c>
      <c r="E29" s="14">
        <v>1</v>
      </c>
      <c r="F29" s="14">
        <v>25</v>
      </c>
      <c r="G29" s="15"/>
      <c r="H29" s="15"/>
      <c r="I29" s="15"/>
      <c r="J29" s="15">
        <v>1</v>
      </c>
      <c r="K29" s="15"/>
      <c r="L29" s="15"/>
      <c r="M29" s="15"/>
      <c r="N29" s="15"/>
      <c r="O29" s="15"/>
      <c r="P29" s="15"/>
      <c r="Q29" s="15"/>
      <c r="R29" s="16" t="s">
        <v>70</v>
      </c>
    </row>
    <row r="30" spans="1:18" s="16" customFormat="1" ht="15" customHeight="1" x14ac:dyDescent="0.3">
      <c r="A30" s="2" t="e">
        <f>#REF!+1</f>
        <v>#REF!</v>
      </c>
      <c r="B30" s="12" t="s">
        <v>21</v>
      </c>
      <c r="C30" s="12" t="s">
        <v>60</v>
      </c>
      <c r="D30" s="13">
        <v>5.5555555555555552E-2</v>
      </c>
      <c r="E30" s="14">
        <v>1</v>
      </c>
      <c r="F30" s="14">
        <v>28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 t="s">
        <v>70</v>
      </c>
    </row>
    <row r="31" spans="1:18" s="16" customFormat="1" ht="15" customHeight="1" x14ac:dyDescent="0.3">
      <c r="A31" s="2" t="e">
        <f t="shared" si="0"/>
        <v>#REF!</v>
      </c>
      <c r="B31" s="12" t="s">
        <v>22</v>
      </c>
      <c r="C31" s="12" t="s">
        <v>58</v>
      </c>
      <c r="D31" s="13">
        <v>5.5555555555555552E-2</v>
      </c>
      <c r="E31" s="14">
        <v>1</v>
      </c>
      <c r="F31" s="14">
        <v>30</v>
      </c>
      <c r="G31" s="15"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 t="s">
        <v>70</v>
      </c>
    </row>
    <row r="32" spans="1:18" s="16" customFormat="1" ht="15" customHeight="1" x14ac:dyDescent="0.3">
      <c r="A32" s="2" t="e">
        <f t="shared" si="0"/>
        <v>#REF!</v>
      </c>
      <c r="B32" s="12" t="s">
        <v>23</v>
      </c>
      <c r="C32" s="12" t="s">
        <v>59</v>
      </c>
      <c r="D32" s="13">
        <v>5.5555555555555552E-2</v>
      </c>
      <c r="E32" s="14">
        <v>1</v>
      </c>
      <c r="F32" s="14">
        <v>29</v>
      </c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 t="s">
        <v>70</v>
      </c>
    </row>
    <row r="33" spans="1:18" s="16" customFormat="1" ht="15" customHeight="1" x14ac:dyDescent="0.3">
      <c r="A33" s="2" t="e">
        <f t="shared" si="0"/>
        <v>#REF!</v>
      </c>
      <c r="B33" s="12" t="s">
        <v>99</v>
      </c>
      <c r="C33" s="12" t="s">
        <v>158</v>
      </c>
      <c r="D33" s="13">
        <v>5.5555555555555552E-2</v>
      </c>
      <c r="E33" s="14">
        <v>1</v>
      </c>
      <c r="F33" s="14">
        <v>29</v>
      </c>
      <c r="G33" s="15"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 t="s">
        <v>70</v>
      </c>
    </row>
    <row r="34" spans="1:18" s="16" customFormat="1" ht="15" customHeight="1" x14ac:dyDescent="0.3">
      <c r="A34" s="2" t="e">
        <f>#REF!+1</f>
        <v>#REF!</v>
      </c>
      <c r="B34" s="12" t="s">
        <v>26</v>
      </c>
      <c r="C34" s="12" t="s">
        <v>75</v>
      </c>
      <c r="D34" s="13">
        <v>5.5555555555555552E-2</v>
      </c>
      <c r="E34" s="14">
        <v>1</v>
      </c>
      <c r="F34" s="14">
        <v>30</v>
      </c>
      <c r="G34" s="15"/>
      <c r="H34" s="15"/>
      <c r="I34" s="15">
        <v>1</v>
      </c>
      <c r="J34" s="15"/>
      <c r="K34" s="15"/>
      <c r="L34" s="15"/>
      <c r="M34" s="15"/>
      <c r="N34" s="15"/>
      <c r="O34" s="15"/>
      <c r="P34" s="15"/>
      <c r="Q34" s="15"/>
      <c r="R34" s="16" t="s">
        <v>70</v>
      </c>
    </row>
    <row r="35" spans="1:18" s="16" customFormat="1" ht="15" customHeight="1" x14ac:dyDescent="0.3">
      <c r="A35" s="2" t="e">
        <f t="shared" si="0"/>
        <v>#REF!</v>
      </c>
      <c r="B35" s="12" t="s">
        <v>27</v>
      </c>
      <c r="C35" s="12" t="s">
        <v>65</v>
      </c>
      <c r="D35" s="13">
        <v>5.5555555555555552E-2</v>
      </c>
      <c r="E35" s="14">
        <v>1</v>
      </c>
      <c r="F35" s="14">
        <v>31</v>
      </c>
      <c r="G35" s="15"/>
      <c r="H35" s="15"/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6" t="s">
        <v>70</v>
      </c>
    </row>
    <row r="36" spans="1:18" s="16" customFormat="1" ht="15" customHeight="1" x14ac:dyDescent="0.3">
      <c r="A36" s="2" t="e">
        <f t="shared" si="0"/>
        <v>#REF!</v>
      </c>
      <c r="B36" s="12" t="s">
        <v>28</v>
      </c>
      <c r="C36" s="12" t="s">
        <v>76</v>
      </c>
      <c r="D36" s="13">
        <v>5.5555555555555552E-2</v>
      </c>
      <c r="E36" s="14">
        <v>1</v>
      </c>
      <c r="F36" s="14">
        <v>30</v>
      </c>
      <c r="G36" s="15"/>
      <c r="H36" s="15"/>
      <c r="I36" s="15">
        <v>1</v>
      </c>
      <c r="J36" s="15"/>
      <c r="K36" s="15"/>
      <c r="L36" s="15"/>
      <c r="M36" s="15"/>
      <c r="N36" s="15"/>
      <c r="O36" s="15"/>
      <c r="P36" s="15"/>
      <c r="Q36" s="15"/>
      <c r="R36" s="16" t="s">
        <v>70</v>
      </c>
    </row>
    <row r="37" spans="1:18" s="16" customFormat="1" ht="26.4" x14ac:dyDescent="0.3">
      <c r="A37" s="2" t="e">
        <f t="shared" si="0"/>
        <v>#REF!</v>
      </c>
      <c r="B37" s="12" t="s">
        <v>22</v>
      </c>
      <c r="C37" s="12" t="s">
        <v>159</v>
      </c>
      <c r="D37" s="13">
        <v>5.5555555555555552E-2</v>
      </c>
      <c r="E37" s="14">
        <v>1</v>
      </c>
      <c r="F37" s="14">
        <v>30</v>
      </c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 t="s">
        <v>70</v>
      </c>
    </row>
    <row r="38" spans="1:18" s="16" customFormat="1" ht="26.4" x14ac:dyDescent="0.3">
      <c r="A38" s="2" t="e">
        <f>#REF!+1</f>
        <v>#REF!</v>
      </c>
      <c r="B38" s="12" t="s">
        <v>21</v>
      </c>
      <c r="C38" s="12" t="s">
        <v>160</v>
      </c>
      <c r="D38" s="13">
        <v>5.5555555555555552E-2</v>
      </c>
      <c r="E38" s="14">
        <v>1</v>
      </c>
      <c r="F38" s="14">
        <v>28</v>
      </c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 t="s">
        <v>70</v>
      </c>
    </row>
    <row r="39" spans="1:18" s="16" customFormat="1" ht="26.4" x14ac:dyDescent="0.3">
      <c r="A39" s="2" t="e">
        <f>#REF!+1</f>
        <v>#REF!</v>
      </c>
      <c r="B39" s="12" t="s">
        <v>161</v>
      </c>
      <c r="C39" s="12" t="s">
        <v>162</v>
      </c>
      <c r="D39" s="13">
        <v>5.5555555555555552E-2</v>
      </c>
      <c r="E39" s="14">
        <v>1</v>
      </c>
      <c r="F39" s="14">
        <v>30</v>
      </c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  <c r="R39" s="16" t="s">
        <v>70</v>
      </c>
    </row>
    <row r="40" spans="1:18" s="16" customFormat="1" ht="26.4" x14ac:dyDescent="0.3">
      <c r="A40" s="2" t="e">
        <f t="shared" si="0"/>
        <v>#REF!</v>
      </c>
      <c r="B40" s="12" t="s">
        <v>24</v>
      </c>
      <c r="C40" s="12" t="s">
        <v>67</v>
      </c>
      <c r="D40" s="13">
        <v>5.5555555555555552E-2</v>
      </c>
      <c r="E40" s="14">
        <v>1</v>
      </c>
      <c r="F40" s="14">
        <v>26</v>
      </c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15"/>
      <c r="R40" s="16" t="s">
        <v>70</v>
      </c>
    </row>
    <row r="41" spans="1:18" s="16" customFormat="1" ht="26.4" x14ac:dyDescent="0.3">
      <c r="A41" s="2" t="e">
        <f>#REF!+1</f>
        <v>#REF!</v>
      </c>
      <c r="B41" s="12" t="s">
        <v>25</v>
      </c>
      <c r="C41" s="12" t="s">
        <v>61</v>
      </c>
      <c r="D41" s="13">
        <v>5.5555555555555552E-2</v>
      </c>
      <c r="E41" s="14">
        <v>1</v>
      </c>
      <c r="F41" s="14">
        <v>29</v>
      </c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6" t="s">
        <v>70</v>
      </c>
    </row>
    <row r="42" spans="1:18" s="16" customFormat="1" ht="26.4" x14ac:dyDescent="0.3">
      <c r="A42" s="2" t="e">
        <f t="shared" si="0"/>
        <v>#REF!</v>
      </c>
      <c r="B42" s="12" t="s">
        <v>26</v>
      </c>
      <c r="C42" s="12" t="s">
        <v>46</v>
      </c>
      <c r="D42" s="13">
        <v>5.5555555555555552E-2</v>
      </c>
      <c r="E42" s="14">
        <v>1</v>
      </c>
      <c r="F42" s="14">
        <v>30</v>
      </c>
      <c r="G42" s="15"/>
      <c r="H42" s="15"/>
      <c r="I42" s="15">
        <v>1</v>
      </c>
      <c r="J42" s="15"/>
      <c r="K42" s="15"/>
      <c r="L42" s="15"/>
      <c r="M42" s="15"/>
      <c r="N42" s="15"/>
      <c r="O42" s="15"/>
      <c r="P42" s="15"/>
      <c r="Q42" s="15"/>
      <c r="R42" s="16" t="s">
        <v>70</v>
      </c>
    </row>
    <row r="43" spans="1:18" s="16" customFormat="1" ht="26.4" x14ac:dyDescent="0.3">
      <c r="A43" s="2" t="e">
        <f t="shared" si="0"/>
        <v>#REF!</v>
      </c>
      <c r="B43" s="12" t="s">
        <v>27</v>
      </c>
      <c r="C43" s="12" t="s">
        <v>56</v>
      </c>
      <c r="D43" s="18">
        <v>5.5555555555555552E-2</v>
      </c>
      <c r="E43" s="14">
        <v>1</v>
      </c>
      <c r="F43" s="14">
        <v>31</v>
      </c>
      <c r="G43" s="15"/>
      <c r="H43" s="15"/>
      <c r="I43" s="15">
        <v>1</v>
      </c>
      <c r="J43" s="15"/>
      <c r="K43" s="15"/>
      <c r="L43" s="15"/>
      <c r="M43" s="15"/>
      <c r="N43" s="15"/>
      <c r="O43" s="15"/>
      <c r="P43" s="15"/>
      <c r="Q43" s="15"/>
      <c r="R43" s="16" t="s">
        <v>70</v>
      </c>
    </row>
    <row r="44" spans="1:18" s="16" customFormat="1" ht="26.4" x14ac:dyDescent="0.3">
      <c r="A44" s="2" t="e">
        <f t="shared" si="0"/>
        <v>#REF!</v>
      </c>
      <c r="B44" s="12" t="s">
        <v>28</v>
      </c>
      <c r="C44" s="12" t="s">
        <v>57</v>
      </c>
      <c r="D44" s="18">
        <v>5.5555555555555552E-2</v>
      </c>
      <c r="E44" s="14">
        <v>1</v>
      </c>
      <c r="F44" s="14">
        <v>30</v>
      </c>
      <c r="G44" s="15"/>
      <c r="H44" s="15"/>
      <c r="I44" s="15">
        <v>1</v>
      </c>
      <c r="J44" s="15"/>
      <c r="K44" s="15"/>
      <c r="L44" s="15"/>
      <c r="M44" s="15"/>
      <c r="N44" s="15"/>
      <c r="O44" s="15"/>
      <c r="P44" s="15"/>
      <c r="Q44" s="15"/>
      <c r="R44" s="16" t="s">
        <v>70</v>
      </c>
    </row>
    <row r="45" spans="1:18" ht="27.75" customHeight="1" x14ac:dyDescent="0.3">
      <c r="A45" s="2" t="e">
        <f t="shared" si="0"/>
        <v>#REF!</v>
      </c>
      <c r="B45" s="1" t="s">
        <v>140</v>
      </c>
      <c r="C45" s="1" t="s">
        <v>45</v>
      </c>
      <c r="D45" s="6">
        <v>0.5</v>
      </c>
      <c r="E45" s="4">
        <v>9</v>
      </c>
      <c r="F45" s="4">
        <v>10</v>
      </c>
      <c r="G45" s="8"/>
      <c r="H45" s="8"/>
      <c r="I45" s="8"/>
      <c r="J45" s="8"/>
      <c r="K45" s="8"/>
      <c r="L45" s="8"/>
      <c r="M45" s="8"/>
      <c r="N45" s="11"/>
      <c r="O45" s="47">
        <v>9</v>
      </c>
      <c r="P45" s="48"/>
      <c r="Q45" s="49"/>
      <c r="R45" s="16" t="s">
        <v>70</v>
      </c>
    </row>
    <row r="46" spans="1:18" ht="40.5" customHeight="1" x14ac:dyDescent="0.3">
      <c r="A46" s="2" t="e">
        <f>#REF!+1</f>
        <v>#REF!</v>
      </c>
      <c r="B46" s="1" t="s">
        <v>110</v>
      </c>
      <c r="C46" s="1" t="s">
        <v>163</v>
      </c>
      <c r="D46" s="6">
        <v>0.1111111111111111</v>
      </c>
      <c r="E46" s="4">
        <v>2</v>
      </c>
      <c r="F46" s="4">
        <v>20</v>
      </c>
      <c r="G46" s="8"/>
      <c r="H46" s="8"/>
      <c r="I46" s="8"/>
      <c r="J46" s="8"/>
      <c r="K46" s="8">
        <v>2</v>
      </c>
      <c r="L46" s="8"/>
      <c r="M46" s="8"/>
      <c r="N46" s="8"/>
      <c r="O46" s="8"/>
      <c r="P46" s="8"/>
      <c r="Q46" s="8"/>
      <c r="R46" t="s">
        <v>70</v>
      </c>
    </row>
    <row r="47" spans="1:18" ht="30.75" customHeight="1" x14ac:dyDescent="0.3">
      <c r="A47" s="2" t="e">
        <f t="shared" si="0"/>
        <v>#REF!</v>
      </c>
      <c r="B47" s="1" t="s">
        <v>164</v>
      </c>
      <c r="C47" s="1" t="s">
        <v>165</v>
      </c>
      <c r="D47" s="6">
        <v>5.5555555555555552E-2</v>
      </c>
      <c r="E47" s="4">
        <v>1</v>
      </c>
      <c r="F47" s="4">
        <v>10</v>
      </c>
      <c r="G47" s="8"/>
      <c r="H47" s="8"/>
      <c r="I47" s="8"/>
      <c r="J47" s="8"/>
      <c r="K47" s="27"/>
      <c r="L47" s="28"/>
      <c r="M47" s="28"/>
      <c r="N47" s="8"/>
      <c r="O47" s="8"/>
      <c r="P47" s="8"/>
      <c r="Q47" s="8">
        <v>1</v>
      </c>
      <c r="R47" t="s">
        <v>70</v>
      </c>
    </row>
    <row r="48" spans="1:18" ht="30" customHeight="1" x14ac:dyDescent="0.3">
      <c r="A48" s="2" t="e">
        <f t="shared" si="0"/>
        <v>#REF!</v>
      </c>
      <c r="B48" s="1" t="s">
        <v>33</v>
      </c>
      <c r="C48" s="1" t="s">
        <v>50</v>
      </c>
      <c r="D48" s="6">
        <v>0.5</v>
      </c>
      <c r="E48" s="4">
        <v>9</v>
      </c>
      <c r="F48" s="4">
        <v>10</v>
      </c>
      <c r="G48" s="8"/>
      <c r="H48" s="8"/>
      <c r="I48" s="8"/>
      <c r="J48" s="8"/>
      <c r="K48" s="8"/>
      <c r="L48" s="8"/>
      <c r="M48" s="8"/>
      <c r="N48" s="50">
        <v>9</v>
      </c>
      <c r="O48" s="48"/>
      <c r="P48" s="48"/>
      <c r="Q48" s="49"/>
    </row>
    <row r="49" spans="1:18" ht="24" customHeight="1" x14ac:dyDescent="0.3">
      <c r="A49" s="2" t="e">
        <f>#REF!+1</f>
        <v>#REF!</v>
      </c>
      <c r="B49" s="1" t="s">
        <v>83</v>
      </c>
      <c r="C49" s="1" t="s">
        <v>85</v>
      </c>
      <c r="D49" s="6">
        <v>0.1111111111111111</v>
      </c>
      <c r="E49" s="4">
        <v>2</v>
      </c>
      <c r="F49" s="4">
        <v>20</v>
      </c>
      <c r="G49" s="24"/>
      <c r="H49" s="24"/>
      <c r="I49" s="24"/>
      <c r="J49" s="24"/>
      <c r="K49" s="24"/>
      <c r="L49" s="24"/>
      <c r="M49" s="24"/>
      <c r="N49" s="24"/>
      <c r="O49" s="25"/>
      <c r="P49" s="25">
        <v>1</v>
      </c>
      <c r="Q49" s="25">
        <v>1</v>
      </c>
      <c r="R49" t="s">
        <v>70</v>
      </c>
    </row>
    <row r="50" spans="1:18" ht="24" customHeight="1" x14ac:dyDescent="0.3">
      <c r="A50" s="2" t="e">
        <f t="shared" si="0"/>
        <v>#REF!</v>
      </c>
      <c r="B50" s="1" t="s">
        <v>86</v>
      </c>
      <c r="C50" s="1" t="s">
        <v>85</v>
      </c>
      <c r="D50" s="6">
        <v>5.5555555555555552E-2</v>
      </c>
      <c r="E50" s="4">
        <v>1</v>
      </c>
      <c r="F50" s="4">
        <v>10</v>
      </c>
      <c r="G50" s="24"/>
      <c r="H50" s="24"/>
      <c r="I50" s="24"/>
      <c r="J50" s="24"/>
      <c r="K50" s="24"/>
      <c r="L50" s="24"/>
      <c r="M50" s="24"/>
      <c r="N50" s="24"/>
      <c r="O50" s="25">
        <v>1</v>
      </c>
      <c r="P50" s="25"/>
      <c r="Q50" s="25"/>
      <c r="R50" t="s">
        <v>70</v>
      </c>
    </row>
    <row r="51" spans="1:18" ht="24" customHeight="1" x14ac:dyDescent="0.3">
      <c r="A51" s="2" t="e">
        <f t="shared" si="0"/>
        <v>#REF!</v>
      </c>
      <c r="B51" s="1" t="s">
        <v>87</v>
      </c>
      <c r="C51" s="1" t="s">
        <v>85</v>
      </c>
      <c r="D51" s="6">
        <v>5.5555555555555552E-2</v>
      </c>
      <c r="E51" s="4">
        <v>1</v>
      </c>
      <c r="F51" s="4">
        <v>15</v>
      </c>
      <c r="G51" s="24"/>
      <c r="H51" s="24"/>
      <c r="I51" s="24"/>
      <c r="J51" s="24"/>
      <c r="K51" s="24"/>
      <c r="L51" s="24"/>
      <c r="M51" s="24"/>
      <c r="N51" s="24"/>
      <c r="O51" s="25"/>
      <c r="P51" s="25"/>
      <c r="Q51" s="25">
        <v>1</v>
      </c>
      <c r="R51" t="s">
        <v>70</v>
      </c>
    </row>
    <row r="52" spans="1:18" ht="24" customHeight="1" x14ac:dyDescent="0.3">
      <c r="A52" s="2" t="e">
        <f t="shared" si="0"/>
        <v>#REF!</v>
      </c>
      <c r="B52" s="1" t="s">
        <v>88</v>
      </c>
      <c r="C52" s="1" t="s">
        <v>85</v>
      </c>
      <c r="D52" s="6">
        <v>5.5555555555555552E-2</v>
      </c>
      <c r="E52" s="4">
        <v>1</v>
      </c>
      <c r="F52" s="4">
        <v>10</v>
      </c>
      <c r="G52" s="24"/>
      <c r="H52" s="24"/>
      <c r="I52" s="24"/>
      <c r="J52" s="24"/>
      <c r="K52" s="24"/>
      <c r="L52" s="24"/>
      <c r="M52" s="24"/>
      <c r="N52" s="24"/>
      <c r="O52" s="25">
        <v>1</v>
      </c>
      <c r="P52" s="25"/>
      <c r="Q52" s="25"/>
      <c r="R52" t="s">
        <v>70</v>
      </c>
    </row>
    <row r="53" spans="1:18" ht="24" customHeight="1" x14ac:dyDescent="0.3">
      <c r="A53" s="2" t="s">
        <v>153</v>
      </c>
      <c r="B53" s="1" t="s">
        <v>167</v>
      </c>
      <c r="C53" s="1" t="s">
        <v>85</v>
      </c>
      <c r="D53" s="6">
        <v>5.5555555555555552E-2</v>
      </c>
      <c r="E53" s="4">
        <v>1</v>
      </c>
      <c r="F53" s="4">
        <v>15</v>
      </c>
      <c r="G53" s="30"/>
      <c r="H53" s="30"/>
      <c r="I53" s="30"/>
      <c r="J53" s="30"/>
      <c r="K53" s="30"/>
      <c r="L53" s="30">
        <v>1</v>
      </c>
      <c r="M53" s="30"/>
      <c r="N53" s="30"/>
      <c r="O53" s="31"/>
      <c r="P53" s="31"/>
      <c r="Q53" s="31"/>
    </row>
    <row r="54" spans="1:18" ht="24" customHeight="1" x14ac:dyDescent="0.3">
      <c r="A54" s="2" t="s">
        <v>153</v>
      </c>
      <c r="B54" s="1" t="s">
        <v>166</v>
      </c>
      <c r="C54" s="1" t="s">
        <v>85</v>
      </c>
      <c r="D54" s="6">
        <v>5.5555555555555552E-2</v>
      </c>
      <c r="E54" s="4">
        <v>1</v>
      </c>
      <c r="F54" s="4">
        <v>15</v>
      </c>
      <c r="G54" s="30"/>
      <c r="H54" s="30"/>
      <c r="I54" s="30"/>
      <c r="J54" s="30"/>
      <c r="K54" s="30"/>
      <c r="L54" s="30">
        <v>1</v>
      </c>
      <c r="M54" s="30"/>
      <c r="N54" s="30"/>
      <c r="O54" s="31"/>
      <c r="P54" s="31"/>
      <c r="Q54" s="31"/>
    </row>
    <row r="55" spans="1:18" ht="24" customHeight="1" x14ac:dyDescent="0.3">
      <c r="A55" s="2" t="e">
        <f>A52+1</f>
        <v>#REF!</v>
      </c>
      <c r="B55" s="1" t="s">
        <v>89</v>
      </c>
      <c r="C55" s="1" t="s">
        <v>85</v>
      </c>
      <c r="D55" s="6">
        <v>5.5555555555555552E-2</v>
      </c>
      <c r="E55" s="4">
        <v>1</v>
      </c>
      <c r="F55" s="4">
        <v>15</v>
      </c>
      <c r="G55" s="24"/>
      <c r="H55" s="24"/>
      <c r="I55" s="24"/>
      <c r="J55" s="24"/>
      <c r="K55" s="24"/>
      <c r="L55" s="24"/>
      <c r="M55" s="24"/>
      <c r="N55" s="24">
        <v>1</v>
      </c>
      <c r="O55" s="25"/>
      <c r="P55" s="25"/>
      <c r="Q55" s="25"/>
      <c r="R55" t="s">
        <v>70</v>
      </c>
    </row>
    <row r="56" spans="1:18" ht="24" customHeight="1" x14ac:dyDescent="0.3">
      <c r="A56" s="2" t="e">
        <f t="shared" si="0"/>
        <v>#REF!</v>
      </c>
      <c r="B56" s="1" t="s">
        <v>94</v>
      </c>
      <c r="C56" s="1" t="s">
        <v>95</v>
      </c>
      <c r="D56" s="6">
        <v>0.5</v>
      </c>
      <c r="E56" s="4">
        <v>9</v>
      </c>
      <c r="F56" s="5">
        <v>18</v>
      </c>
      <c r="G56" s="26"/>
      <c r="H56" s="30"/>
      <c r="I56" s="31"/>
      <c r="J56" s="47">
        <v>9</v>
      </c>
      <c r="K56" s="48"/>
      <c r="L56" s="48"/>
      <c r="M56" s="48"/>
      <c r="N56" s="48"/>
      <c r="O56" s="48"/>
      <c r="P56" s="48"/>
      <c r="Q56" s="49"/>
      <c r="R56" t="s">
        <v>70</v>
      </c>
    </row>
    <row r="57" spans="1:18" ht="28.5" customHeight="1" x14ac:dyDescent="0.3">
      <c r="A57" s="2" t="e">
        <f t="shared" si="0"/>
        <v>#REF!</v>
      </c>
      <c r="B57" s="1" t="s">
        <v>168</v>
      </c>
      <c r="C57" s="1" t="s">
        <v>141</v>
      </c>
      <c r="D57" s="46">
        <v>1</v>
      </c>
      <c r="E57" s="4">
        <v>18</v>
      </c>
      <c r="F57" s="4">
        <v>45</v>
      </c>
      <c r="G57" s="50">
        <v>6</v>
      </c>
      <c r="H57" s="48"/>
      <c r="I57" s="48"/>
      <c r="J57" s="49"/>
      <c r="K57" s="24">
        <v>2</v>
      </c>
      <c r="L57" s="24">
        <v>2</v>
      </c>
      <c r="M57" s="24">
        <v>2</v>
      </c>
      <c r="N57" s="24">
        <v>2</v>
      </c>
      <c r="O57" s="25">
        <v>2</v>
      </c>
      <c r="P57" s="47">
        <v>2</v>
      </c>
      <c r="Q57" s="49"/>
      <c r="R57" t="s">
        <v>70</v>
      </c>
    </row>
    <row r="58" spans="1:18" x14ac:dyDescent="0.3">
      <c r="A58" s="2"/>
      <c r="B58" s="21"/>
      <c r="C58" s="21"/>
      <c r="D58" s="6"/>
      <c r="E58" s="4">
        <f>SUM(E5:E57)</f>
        <v>131</v>
      </c>
      <c r="F58" s="22"/>
      <c r="G58" s="23"/>
      <c r="H58" s="50">
        <v>2</v>
      </c>
      <c r="I58" s="48"/>
      <c r="J58" s="48"/>
      <c r="K58" s="48"/>
      <c r="L58" s="65"/>
      <c r="M58" s="49"/>
      <c r="N58" s="23"/>
      <c r="O58" s="23"/>
      <c r="P58" s="23"/>
      <c r="Q58" s="23"/>
    </row>
    <row r="59" spans="1:18" x14ac:dyDescent="0.3">
      <c r="A59" s="2"/>
      <c r="B59" s="2"/>
      <c r="C59" s="2"/>
      <c r="D59" s="6"/>
      <c r="E59" s="4"/>
      <c r="F59" s="4"/>
      <c r="G59" s="8"/>
      <c r="H59" s="8"/>
      <c r="I59" s="8"/>
      <c r="J59" s="8"/>
      <c r="K59" s="8"/>
      <c r="L59" s="50"/>
      <c r="M59" s="48"/>
      <c r="N59" s="49"/>
      <c r="O59" s="8"/>
      <c r="P59" s="8"/>
      <c r="Q59" s="8"/>
    </row>
    <row r="60" spans="1:18" ht="28.2" x14ac:dyDescent="0.3">
      <c r="G60" s="10" t="s">
        <v>2</v>
      </c>
      <c r="H60" s="10" t="s">
        <v>3</v>
      </c>
      <c r="I60" s="10" t="s">
        <v>4</v>
      </c>
      <c r="J60" s="10" t="s">
        <v>5</v>
      </c>
      <c r="K60" s="10" t="s">
        <v>6</v>
      </c>
      <c r="L60" s="10" t="s">
        <v>7</v>
      </c>
      <c r="M60" s="10" t="s">
        <v>8</v>
      </c>
      <c r="N60" s="10" t="s">
        <v>9</v>
      </c>
      <c r="O60" s="10" t="s">
        <v>10</v>
      </c>
      <c r="P60" s="10" t="s">
        <v>11</v>
      </c>
      <c r="Q60" s="10" t="s">
        <v>12</v>
      </c>
    </row>
  </sheetData>
  <mergeCells count="20">
    <mergeCell ref="P57:Q57"/>
    <mergeCell ref="L59:N59"/>
    <mergeCell ref="G57:J57"/>
    <mergeCell ref="L58:M58"/>
    <mergeCell ref="H58:K58"/>
    <mergeCell ref="N48:Q48"/>
    <mergeCell ref="K6:N6"/>
    <mergeCell ref="L7:M7"/>
    <mergeCell ref="J56:Q56"/>
    <mergeCell ref="N7:Q7"/>
    <mergeCell ref="J27:K27"/>
    <mergeCell ref="O45:Q45"/>
    <mergeCell ref="A1:Q1"/>
    <mergeCell ref="A2:A3"/>
    <mergeCell ref="B2:B3"/>
    <mergeCell ref="C2:C3"/>
    <mergeCell ref="D2:D3"/>
    <mergeCell ref="E2:E3"/>
    <mergeCell ref="G2:Q2"/>
    <mergeCell ref="F2:F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44" sqref="E44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2017-2018  учебный план</vt:lpstr>
      <vt:lpstr>2018-2019  нагрузка учителей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2021-06-06T11:53:43Z</dcterms:modified>
</cp:coreProperties>
</file>